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7" i="1" l="1"/>
  <c r="L140" i="1"/>
  <c r="L133" i="1"/>
  <c r="L125" i="1"/>
  <c r="L119" i="1"/>
  <c r="L111" i="1"/>
  <c r="L104" i="1"/>
  <c r="L97" i="1"/>
  <c r="L91" i="1"/>
  <c r="L83" i="1"/>
  <c r="L76" i="1"/>
  <c r="L69" i="1"/>
  <c r="L63" i="1"/>
  <c r="L55" i="1"/>
  <c r="L49" i="1"/>
  <c r="L41" i="1"/>
  <c r="L34" i="1"/>
  <c r="L26" i="1"/>
  <c r="L19" i="1"/>
  <c r="L11" i="1"/>
  <c r="A84" i="1"/>
  <c r="B148" i="1"/>
  <c r="A148" i="1"/>
  <c r="J147" i="1"/>
  <c r="I147" i="1"/>
  <c r="H147" i="1"/>
  <c r="G147" i="1"/>
  <c r="F147" i="1"/>
  <c r="B141" i="1"/>
  <c r="A141" i="1"/>
  <c r="J140" i="1"/>
  <c r="I140" i="1"/>
  <c r="H140" i="1"/>
  <c r="G140" i="1"/>
  <c r="F140" i="1"/>
  <c r="B134" i="1"/>
  <c r="A134" i="1"/>
  <c r="J133" i="1"/>
  <c r="I133" i="1"/>
  <c r="H133" i="1"/>
  <c r="G133" i="1"/>
  <c r="F133" i="1"/>
  <c r="B126" i="1"/>
  <c r="A126" i="1"/>
  <c r="J125" i="1"/>
  <c r="I125" i="1"/>
  <c r="H125" i="1"/>
  <c r="G125" i="1"/>
  <c r="F125" i="1"/>
  <c r="B120" i="1"/>
  <c r="A120" i="1"/>
  <c r="J119" i="1"/>
  <c r="I119" i="1"/>
  <c r="H119" i="1"/>
  <c r="G119" i="1"/>
  <c r="F119" i="1"/>
  <c r="B112" i="1"/>
  <c r="A112" i="1"/>
  <c r="J111" i="1"/>
  <c r="I111" i="1"/>
  <c r="H111" i="1"/>
  <c r="G111" i="1"/>
  <c r="F111" i="1"/>
  <c r="B105" i="1"/>
  <c r="A105" i="1"/>
  <c r="J104" i="1"/>
  <c r="I104" i="1"/>
  <c r="H104" i="1"/>
  <c r="G104" i="1"/>
  <c r="F104" i="1"/>
  <c r="B98" i="1"/>
  <c r="A98" i="1"/>
  <c r="J97" i="1"/>
  <c r="I97" i="1"/>
  <c r="H97" i="1"/>
  <c r="G97" i="1"/>
  <c r="F97" i="1"/>
  <c r="B92" i="1"/>
  <c r="A92" i="1"/>
  <c r="J91" i="1"/>
  <c r="I91" i="1"/>
  <c r="H91" i="1"/>
  <c r="G91" i="1"/>
  <c r="F91" i="1"/>
  <c r="B84" i="1"/>
  <c r="J83" i="1"/>
  <c r="I83" i="1"/>
  <c r="H83" i="1"/>
  <c r="G83" i="1"/>
  <c r="F83" i="1"/>
  <c r="B77" i="1"/>
  <c r="A77" i="1"/>
  <c r="J76" i="1"/>
  <c r="I76" i="1"/>
  <c r="H76" i="1"/>
  <c r="G76" i="1"/>
  <c r="F76" i="1"/>
  <c r="B70" i="1"/>
  <c r="A70" i="1"/>
  <c r="J69" i="1"/>
  <c r="I69" i="1"/>
  <c r="H69" i="1"/>
  <c r="G69" i="1"/>
  <c r="F69" i="1"/>
  <c r="B64" i="1"/>
  <c r="A64" i="1"/>
  <c r="J63" i="1"/>
  <c r="I63" i="1"/>
  <c r="H63" i="1"/>
  <c r="G63" i="1"/>
  <c r="F63" i="1"/>
  <c r="B56" i="1"/>
  <c r="A56" i="1"/>
  <c r="J55" i="1"/>
  <c r="I55" i="1"/>
  <c r="H55" i="1"/>
  <c r="G55" i="1"/>
  <c r="F55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J34" i="1"/>
  <c r="I34" i="1"/>
  <c r="H34" i="1"/>
  <c r="G34" i="1"/>
  <c r="F34" i="1"/>
  <c r="B27" i="1"/>
  <c r="A27" i="1"/>
  <c r="J26" i="1"/>
  <c r="I26" i="1"/>
  <c r="H26" i="1"/>
  <c r="G26" i="1"/>
  <c r="F26" i="1"/>
  <c r="B20" i="1"/>
  <c r="A20" i="1"/>
  <c r="B12" i="1"/>
  <c r="A12" i="1"/>
  <c r="G19" i="1"/>
  <c r="H19" i="1"/>
  <c r="I19" i="1"/>
  <c r="J19" i="1"/>
  <c r="F19" i="1"/>
  <c r="G11" i="1"/>
  <c r="H11" i="1"/>
  <c r="I11" i="1"/>
  <c r="J11" i="1"/>
  <c r="F11" i="1"/>
  <c r="H35" i="1" l="1"/>
  <c r="J50" i="1"/>
  <c r="L134" i="1"/>
  <c r="J77" i="1"/>
  <c r="F77" i="1"/>
  <c r="G105" i="1"/>
  <c r="I120" i="1"/>
  <c r="G134" i="1"/>
  <c r="I148" i="1"/>
  <c r="I92" i="1"/>
  <c r="F50" i="1"/>
  <c r="I35" i="1"/>
  <c r="G77" i="1"/>
  <c r="I50" i="1"/>
  <c r="F35" i="1"/>
  <c r="J35" i="1"/>
  <c r="H50" i="1"/>
  <c r="F64" i="1"/>
  <c r="J64" i="1"/>
  <c r="G64" i="1"/>
  <c r="H77" i="1"/>
  <c r="H105" i="1"/>
  <c r="J120" i="1"/>
  <c r="H134" i="1"/>
  <c r="J148" i="1"/>
  <c r="L35" i="1"/>
  <c r="L92" i="1"/>
  <c r="L148" i="1"/>
  <c r="L77" i="1"/>
  <c r="L20" i="1"/>
  <c r="J92" i="1"/>
  <c r="I105" i="1"/>
  <c r="G120" i="1"/>
  <c r="I134" i="1"/>
  <c r="G148" i="1"/>
  <c r="L50" i="1"/>
  <c r="L120" i="1"/>
  <c r="L64" i="1"/>
  <c r="L105" i="1"/>
  <c r="G35" i="1"/>
  <c r="H64" i="1"/>
  <c r="I77" i="1"/>
  <c r="G92" i="1"/>
  <c r="J105" i="1"/>
  <c r="H120" i="1"/>
  <c r="J134" i="1"/>
  <c r="H148" i="1"/>
  <c r="G50" i="1"/>
  <c r="I64" i="1"/>
  <c r="H92" i="1"/>
  <c r="F92" i="1"/>
  <c r="F105" i="1"/>
  <c r="F120" i="1"/>
  <c r="F134" i="1"/>
  <c r="F148" i="1"/>
  <c r="I20" i="1"/>
  <c r="F20" i="1"/>
  <c r="J20" i="1"/>
  <c r="H20" i="1"/>
  <c r="G20" i="1"/>
  <c r="G149" i="1" l="1"/>
  <c r="L149" i="1"/>
  <c r="I149" i="1"/>
  <c r="J149" i="1"/>
  <c r="F149" i="1"/>
  <c r="H149" i="1"/>
</calcChain>
</file>

<file path=xl/sharedStrings.xml><?xml version="1.0" encoding="utf-8"?>
<sst xmlns="http://schemas.openxmlformats.org/spreadsheetml/2006/main" count="416" uniqueCount="181">
  <si>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</si>
  <si>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</si>
  <si>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</si>
  <si>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</si>
  <si>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</si>
  <si>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</si>
  <si>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</si>
  <si>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</si>
  <si>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</si>
  <si>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</si>
  <si>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</si>
  <si>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</si>
  <si>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</si>
  <si>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</si>
  <si>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</si>
  <si>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</si>
  <si>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</si>
  <si>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</si>
  <si>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</si>
  <si>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</si>
  <si>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</si>
  <si>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</si>
  <si>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</si>
  <si>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</si>
  <si>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</si>
  <si>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</si>
  <si>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</si>
  <si>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</si>
  <si>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</si>
  <si>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</si>
  <si>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</si>
  <si>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</si>
  <si>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</si>
  <si>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</si>
  <si>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</si>
  <si>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</si>
  <si>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</si>
  <si>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</si>
  <si>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молочная вязкая с маслом сливочным</t>
  </si>
  <si>
    <t>184/2008</t>
  </si>
  <si>
    <t>Чай с лимоном</t>
  </si>
  <si>
    <t>431/2008</t>
  </si>
  <si>
    <t>Бутерброд с маслом сливочным</t>
  </si>
  <si>
    <t>Мандарин свежий</t>
  </si>
  <si>
    <t>338/2011</t>
  </si>
  <si>
    <t>Печенье в ассортименте</t>
  </si>
  <si>
    <t>сладкое</t>
  </si>
  <si>
    <t>Огурец солёный порционно</t>
  </si>
  <si>
    <t>Щи по-уральски с крупой и курицей, со сметаной</t>
  </si>
  <si>
    <t>Филе птицы по-строгановски</t>
  </si>
  <si>
    <t>Макаронные изделия отварные</t>
  </si>
  <si>
    <t>Батон нарезной обогащенный микронутриентами</t>
  </si>
  <si>
    <t>Хлеб ржано-пшеничный обогащенный микронутриентами</t>
  </si>
  <si>
    <t>Сок фруктовый(яблочный)</t>
  </si>
  <si>
    <t>72/2012</t>
  </si>
  <si>
    <t>313/2016</t>
  </si>
  <si>
    <t>331/2008</t>
  </si>
  <si>
    <t>442/2008</t>
  </si>
  <si>
    <t>Чизкейк, запечённый по-школьному с повидлом</t>
  </si>
  <si>
    <t>Чай с сахаром</t>
  </si>
  <si>
    <t>Апельстн свежий</t>
  </si>
  <si>
    <t xml:space="preserve">Вафли </t>
  </si>
  <si>
    <t>430/2008</t>
  </si>
  <si>
    <t>Салат из свежей капусты с огурцом</t>
  </si>
  <si>
    <t>Борщ с капустой и картофелем, отварной говядиной и  сметаной</t>
  </si>
  <si>
    <t>Шницель рубленый мясной</t>
  </si>
  <si>
    <t>Рис отварной</t>
  </si>
  <si>
    <t>Компот из свежих яблок</t>
  </si>
  <si>
    <t>76/2008</t>
  </si>
  <si>
    <t>325/2008</t>
  </si>
  <si>
    <t>кисломолоч.</t>
  </si>
  <si>
    <t>Каша из пшена и риса молочная жидкая "Дружба"</t>
  </si>
  <si>
    <t>Какао с молоком</t>
  </si>
  <si>
    <t>Бутерброд с джемом</t>
  </si>
  <si>
    <t xml:space="preserve">Йогурт фруктовый м.д.ж. 2,5% </t>
  </si>
  <si>
    <t>Груша свежая</t>
  </si>
  <si>
    <t>190/2008</t>
  </si>
  <si>
    <t>433/2008</t>
  </si>
  <si>
    <t>Салат из свеклы с яйцом</t>
  </si>
  <si>
    <t>Суп с макаронными изделиями, картофелем м курой отварной</t>
  </si>
  <si>
    <t>Тефтели рыбные в соусе кисло-сладком с овощами</t>
  </si>
  <si>
    <t>Картофель отварной</t>
  </si>
  <si>
    <t>Компот из апельсинов</t>
  </si>
  <si>
    <t>52/209/2011</t>
  </si>
  <si>
    <t>82/2012</t>
  </si>
  <si>
    <t>333/2008</t>
  </si>
  <si>
    <t>Каша пшеничная молочная жидкая с маслом сливочным</t>
  </si>
  <si>
    <t>Бутерброд с сыром</t>
  </si>
  <si>
    <t xml:space="preserve">Яблоко свежее </t>
  </si>
  <si>
    <t>189/2008</t>
  </si>
  <si>
    <t>3/2008</t>
  </si>
  <si>
    <t>Салат из квашеной капусты</t>
  </si>
  <si>
    <t>Суп картофельный с горохом и гренками</t>
  </si>
  <si>
    <t>Гуляш</t>
  </si>
  <si>
    <t>Каша гречневая рассыпчатая</t>
  </si>
  <si>
    <t>Сок фруктовый(персиковый)</t>
  </si>
  <si>
    <t>40/2008</t>
  </si>
  <si>
    <t>81/116/2012</t>
  </si>
  <si>
    <t>323/2008</t>
  </si>
  <si>
    <t>Макароны отварные с сыром</t>
  </si>
  <si>
    <t>Апельсин свежий</t>
  </si>
  <si>
    <t>1/2008</t>
  </si>
  <si>
    <t xml:space="preserve"> 12.2 /ТТК</t>
  </si>
  <si>
    <t>1.1/ТТК</t>
  </si>
  <si>
    <t xml:space="preserve"> 15.1/ТТК </t>
  </si>
  <si>
    <t xml:space="preserve"> 15.2/ТТК</t>
  </si>
  <si>
    <t>20/ТТК</t>
  </si>
  <si>
    <t>15.3/ТТК</t>
  </si>
  <si>
    <t>12.7/ТТК</t>
  </si>
  <si>
    <t>1.2/ТТК</t>
  </si>
  <si>
    <t xml:space="preserve"> 9.1/ТТК</t>
  </si>
  <si>
    <t xml:space="preserve"> 15.2/ТТК </t>
  </si>
  <si>
    <t xml:space="preserve"> 13.1/ТТК</t>
  </si>
  <si>
    <t xml:space="preserve"> 1.3/ТТК </t>
  </si>
  <si>
    <t>16.1/ТТК</t>
  </si>
  <si>
    <t>21/ТТК</t>
  </si>
  <si>
    <t xml:space="preserve"> 13.2/ТТК</t>
  </si>
  <si>
    <t>22/ТТК</t>
  </si>
  <si>
    <t xml:space="preserve"> 15.1 /ТТК</t>
  </si>
  <si>
    <t xml:space="preserve"> 5.2 /ТТК</t>
  </si>
  <si>
    <t xml:space="preserve">1.3/ТТК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</si>
  <si>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</si>
  <si>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</si>
  <si>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</si>
  <si>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плодоа шповника</t>
  </si>
  <si>
    <t>51/2008</t>
  </si>
  <si>
    <t>91/2008</t>
  </si>
  <si>
    <t xml:space="preserve"> 9.2/ТТК </t>
  </si>
  <si>
    <t xml:space="preserve"> 13.3/ТТК </t>
  </si>
  <si>
    <t>Каша "Янтарная"</t>
  </si>
  <si>
    <t xml:space="preserve">Йогурт фруктовый,м.д.ж.2,5% </t>
  </si>
  <si>
    <t>187/2008</t>
  </si>
  <si>
    <t xml:space="preserve"> 16.1/ТТК </t>
  </si>
  <si>
    <t>Огурец соленый порционно</t>
  </si>
  <si>
    <t>Котлета рубленая из филе куриного</t>
  </si>
  <si>
    <t>Сок фруктовый (персиковый)</t>
  </si>
  <si>
    <t>81/16/2012</t>
  </si>
  <si>
    <t>314/2008</t>
  </si>
  <si>
    <t xml:space="preserve"> 15.1/ТТК</t>
  </si>
  <si>
    <t xml:space="preserve"> 5.2/ТТК</t>
  </si>
  <si>
    <t>Салат из свежей капусты</t>
  </si>
  <si>
    <t>Суп рыбный с картофелем и перловой крупой</t>
  </si>
  <si>
    <t>Плов с куриным филе</t>
  </si>
  <si>
    <t xml:space="preserve"> 1.4/ТТК</t>
  </si>
  <si>
    <t>10.1/ТТК</t>
  </si>
  <si>
    <t xml:space="preserve"> 13.1/ТТК </t>
  </si>
  <si>
    <t>23/ТТК</t>
  </si>
  <si>
    <t>Каша геркулесовая молочная вязкая с маслом сливочным</t>
  </si>
  <si>
    <t>Сыр порциями</t>
  </si>
  <si>
    <t>14/2008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</si>
  <si>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</si>
  <si>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</si>
  <si>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</si>
  <si>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</si>
  <si>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</si>
  <si>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9.4/ТТК </t>
  </si>
  <si>
    <t>Каша манная молочная жидкая с маслом сливочным</t>
  </si>
  <si>
    <t>Яблоко свежее</t>
  </si>
  <si>
    <t>1.3/ТТК</t>
  </si>
  <si>
    <t>Яйцо с гарниром</t>
  </si>
  <si>
    <t>Борщ из свежей капусты, с картофелем, курой отварной и сметаной</t>
  </si>
  <si>
    <t>Тефтели мясные в соусе сметанном с томатом</t>
  </si>
  <si>
    <t>Сок фруктовый (яблочный)</t>
  </si>
  <si>
    <t>213/2008</t>
  </si>
  <si>
    <t>9.5/ТТК</t>
  </si>
  <si>
    <t>хол.блюдо</t>
  </si>
  <si>
    <t>Омлет натуральный</t>
  </si>
  <si>
    <t>Зефир витаминизированный</t>
  </si>
  <si>
    <t>214/2008</t>
  </si>
  <si>
    <t xml:space="preserve"> 15.3/ТТК</t>
  </si>
  <si>
    <t xml:space="preserve"> 12.1/ТТК </t>
  </si>
  <si>
    <t>Бульон куриный с вермишелью и яйцом</t>
  </si>
  <si>
    <t>Жаркое по-домашнему со свининой</t>
  </si>
  <si>
    <t>Компот из смеси сухофруктов</t>
  </si>
  <si>
    <t>2.2/ТТК</t>
  </si>
  <si>
    <t xml:space="preserve"> 9.6/ТТК </t>
  </si>
  <si>
    <t xml:space="preserve"> 13.4/ТТК </t>
  </si>
  <si>
    <t xml:space="preserve">Директор ГБОУ СОШ № 654 </t>
  </si>
  <si>
    <t xml:space="preserve">ГБОУ СОШ №654 Кировского района Санкт-Петербурга </t>
  </si>
  <si>
    <t>Лапшина О.В.</t>
  </si>
  <si>
    <t>https://sc654.kirov.spb.ru/food/tm2024-sm.xlsx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</si>
</sst>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" fontId="0" fillId="2" borderId="5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0" fillId="2" borderId="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49" fontId="0" fillId="2" borderId="5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0" fontId="0" fillId="2" borderId="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quotePrefix="1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2" xfId="0" quotePrefix="1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left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140625" style="2" customWidth="1"/>
    <col min="12" max="16384" width="9.140625" style="2"/>
  </cols>
  <sheetData>
    <row r="1" spans="1:12" ht="15" x14ac:dyDescent="0.25">
      <c r="A1" s="1" t="s">
        <v>180</v>
      </c>
      <c r="C1" s="88" t="s">
        <v>178</v>
      </c>
      <c r="D1" s="89"/>
      <c r="E1" s="89"/>
      <c r="F1" s="12" t="s">
        <v>15</v>
      </c>
      <c r="G1" s="2" t="s">
        <v>16</v>
      </c>
      <c r="H1" s="90" t="s">
        <v>177</v>
      </c>
      <c r="I1" s="90"/>
      <c r="J1" s="90"/>
      <c r="K1" s="90"/>
    </row>
    <row r="2" spans="1:12" ht="18" x14ac:dyDescent="0.2">
      <c r="A2" s="35" t="s">
        <v>6</v>
      </c>
      <c r="C2" s="2"/>
      <c r="G2" s="2" t="s">
        <v>17</v>
      </c>
      <c r="H2" s="90" t="s">
        <v>179</v>
      </c>
      <c r="I2" s="90"/>
      <c r="J2" s="90"/>
      <c r="K2" s="90"/>
    </row>
    <row r="3" spans="1:12" ht="17.25" customHeight="1" x14ac:dyDescent="0.2">
      <c r="A3" s="4" t="s">
        <v>7</v>
      </c>
      <c r="C3" s="2"/>
      <c r="D3" s="3"/>
      <c r="E3" s="38" t="s">
        <v>8</v>
      </c>
      <c r="G3" s="2" t="s">
        <v>18</v>
      </c>
      <c r="H3" s="43">
        <v>29</v>
      </c>
      <c r="I3" s="43">
        <v>8</v>
      </c>
      <c r="J3" s="44">
        <v>2025</v>
      </c>
      <c r="K3" s="45"/>
    </row>
    <row r="4" spans="1:12" ht="13.5" thickBot="1" x14ac:dyDescent="0.25">
      <c r="C4" s="2"/>
      <c r="D4" s="4"/>
      <c r="H4" s="42" t="s">
        <v>35</v>
      </c>
      <c r="I4" s="42" t="s">
        <v>36</v>
      </c>
      <c r="J4" s="42" t="s">
        <v>37</v>
      </c>
    </row>
    <row r="5" spans="1:12" ht="34.5" thickBot="1" x14ac:dyDescent="0.25">
      <c r="A5" s="40" t="s">
        <v>13</v>
      </c>
      <c r="B5" s="41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6" t="s">
        <v>38</v>
      </c>
      <c r="F6" s="49">
        <v>185</v>
      </c>
      <c r="G6" s="47">
        <v>9.6</v>
      </c>
      <c r="H6" s="47">
        <v>8.4700000000000006</v>
      </c>
      <c r="I6" s="48">
        <v>35.1</v>
      </c>
      <c r="J6" s="47">
        <v>237.51</v>
      </c>
      <c r="K6" s="50" t="s">
        <v>39</v>
      </c>
      <c r="L6" s="64">
        <v>114.5</v>
      </c>
    </row>
    <row r="7" spans="1:12" ht="15" x14ac:dyDescent="0.25">
      <c r="A7" s="23"/>
      <c r="B7" s="15"/>
      <c r="C7" s="11"/>
      <c r="D7" s="7" t="s">
        <v>21</v>
      </c>
      <c r="E7" s="51" t="s">
        <v>40</v>
      </c>
      <c r="F7" s="52">
        <v>205</v>
      </c>
      <c r="G7" s="53">
        <v>0.2</v>
      </c>
      <c r="H7" s="53">
        <v>0.1</v>
      </c>
      <c r="I7" s="54">
        <v>15</v>
      </c>
      <c r="J7" s="53">
        <v>60</v>
      </c>
      <c r="K7" s="6" t="s">
        <v>41</v>
      </c>
      <c r="L7" s="39"/>
    </row>
    <row r="8" spans="1:12" ht="15" x14ac:dyDescent="0.25">
      <c r="A8" s="23"/>
      <c r="B8" s="15"/>
      <c r="C8" s="11"/>
      <c r="D8" s="7" t="s">
        <v>22</v>
      </c>
      <c r="E8" s="51" t="s">
        <v>42</v>
      </c>
      <c r="F8" s="52">
        <v>35</v>
      </c>
      <c r="G8" s="53">
        <v>2.4</v>
      </c>
      <c r="H8" s="53">
        <v>8.1</v>
      </c>
      <c r="I8" s="54">
        <v>13</v>
      </c>
      <c r="J8" s="53">
        <v>142</v>
      </c>
      <c r="K8" s="55" t="s">
        <v>101</v>
      </c>
      <c r="L8" s="39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100</v>
      </c>
      <c r="G9" s="53">
        <v>0.8</v>
      </c>
      <c r="H9" s="53">
        <v>0.1</v>
      </c>
      <c r="I9" s="54">
        <v>7.5</v>
      </c>
      <c r="J9" s="53">
        <v>38</v>
      </c>
      <c r="K9" s="56" t="s">
        <v>44</v>
      </c>
      <c r="L9" s="39"/>
    </row>
    <row r="10" spans="1:12" ht="15" x14ac:dyDescent="0.25">
      <c r="A10" s="23"/>
      <c r="B10" s="15"/>
      <c r="C10" s="11"/>
      <c r="D10" s="6" t="s">
        <v>46</v>
      </c>
      <c r="E10" s="57" t="s">
        <v>45</v>
      </c>
      <c r="F10" s="58">
        <v>25</v>
      </c>
      <c r="G10" s="59">
        <v>3</v>
      </c>
      <c r="H10" s="59">
        <v>2.5</v>
      </c>
      <c r="I10" s="60">
        <v>11.2</v>
      </c>
      <c r="J10" s="59">
        <v>69</v>
      </c>
      <c r="K10" s="61" t="s">
        <v>102</v>
      </c>
      <c r="L10" s="39"/>
    </row>
    <row r="11" spans="1:12" ht="15" x14ac:dyDescent="0.25">
      <c r="A11" s="24"/>
      <c r="B11" s="17"/>
      <c r="C11" s="8"/>
      <c r="D11" s="18" t="s">
        <v>32</v>
      </c>
      <c r="E11" s="9"/>
      <c r="F11" s="19">
        <f>SUM(F6:F10)</f>
        <v>550</v>
      </c>
      <c r="G11" s="65">
        <f>SUM(G6:G10)</f>
        <v>16</v>
      </c>
      <c r="H11" s="65">
        <f>SUM(H6:H10)</f>
        <v>19.270000000000003</v>
      </c>
      <c r="I11" s="65">
        <f>SUM(I6:I10)</f>
        <v>81.8</v>
      </c>
      <c r="J11" s="65">
        <f>SUM(J6:J10)</f>
        <v>546.51</v>
      </c>
      <c r="K11" s="66"/>
      <c r="L11" s="65">
        <f>SUM(L6:L10)</f>
        <v>114.5</v>
      </c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7" t="s">
        <v>25</v>
      </c>
      <c r="E12" s="62" t="s">
        <v>47</v>
      </c>
      <c r="F12" s="63">
        <v>60</v>
      </c>
      <c r="G12" s="67">
        <v>0.48</v>
      </c>
      <c r="H12" s="67">
        <v>0.06</v>
      </c>
      <c r="I12" s="68">
        <v>1.2</v>
      </c>
      <c r="J12" s="67">
        <v>6.6</v>
      </c>
      <c r="K12" s="69" t="s">
        <v>103</v>
      </c>
      <c r="L12" s="72">
        <v>171.8</v>
      </c>
    </row>
    <row r="13" spans="1:12" ht="15" x14ac:dyDescent="0.25">
      <c r="A13" s="23"/>
      <c r="B13" s="15"/>
      <c r="C13" s="11"/>
      <c r="D13" s="7" t="s">
        <v>26</v>
      </c>
      <c r="E13" s="51" t="s">
        <v>48</v>
      </c>
      <c r="F13" s="52">
        <v>210</v>
      </c>
      <c r="G13" s="53">
        <v>2.1</v>
      </c>
      <c r="H13" s="53">
        <v>3.1</v>
      </c>
      <c r="I13" s="54">
        <v>10.1</v>
      </c>
      <c r="J13" s="53">
        <v>109.2</v>
      </c>
      <c r="K13" s="6" t="s">
        <v>54</v>
      </c>
      <c r="L13" s="71"/>
    </row>
    <row r="14" spans="1:12" ht="15" x14ac:dyDescent="0.25">
      <c r="A14" s="23"/>
      <c r="B14" s="15"/>
      <c r="C14" s="11"/>
      <c r="D14" s="7" t="s">
        <v>27</v>
      </c>
      <c r="E14" s="51" t="s">
        <v>49</v>
      </c>
      <c r="F14" s="52">
        <v>100</v>
      </c>
      <c r="G14" s="53">
        <v>9.3000000000000007</v>
      </c>
      <c r="H14" s="53">
        <v>13.5</v>
      </c>
      <c r="I14" s="54">
        <v>5.47</v>
      </c>
      <c r="J14" s="53">
        <v>195.4</v>
      </c>
      <c r="K14" s="6" t="s">
        <v>55</v>
      </c>
      <c r="L14" s="39"/>
    </row>
    <row r="15" spans="1:12" ht="15" x14ac:dyDescent="0.25">
      <c r="A15" s="23"/>
      <c r="B15" s="15"/>
      <c r="C15" s="11"/>
      <c r="D15" s="7" t="s">
        <v>28</v>
      </c>
      <c r="E15" s="51" t="s">
        <v>50</v>
      </c>
      <c r="F15" s="52">
        <v>150</v>
      </c>
      <c r="G15" s="53">
        <v>5</v>
      </c>
      <c r="H15" s="53">
        <v>4.8</v>
      </c>
      <c r="I15" s="54">
        <v>27</v>
      </c>
      <c r="J15" s="53">
        <v>151</v>
      </c>
      <c r="K15" s="55" t="s">
        <v>56</v>
      </c>
      <c r="L15" s="39"/>
    </row>
    <row r="16" spans="1:12" ht="15" x14ac:dyDescent="0.25">
      <c r="A16" s="23"/>
      <c r="B16" s="15"/>
      <c r="C16" s="11"/>
      <c r="D16" s="7" t="s">
        <v>30</v>
      </c>
      <c r="E16" s="51" t="s">
        <v>51</v>
      </c>
      <c r="F16" s="52">
        <v>50</v>
      </c>
      <c r="G16" s="53">
        <v>4</v>
      </c>
      <c r="H16" s="53">
        <v>2.3199999999999998</v>
      </c>
      <c r="I16" s="54">
        <v>25.98</v>
      </c>
      <c r="J16" s="53">
        <v>136</v>
      </c>
      <c r="K16" s="6" t="s">
        <v>104</v>
      </c>
      <c r="L16" s="39"/>
    </row>
    <row r="17" spans="1:12" ht="30" x14ac:dyDescent="0.25">
      <c r="A17" s="23"/>
      <c r="B17" s="15"/>
      <c r="C17" s="11"/>
      <c r="D17" s="7" t="s">
        <v>31</v>
      </c>
      <c r="E17" s="51" t="s">
        <v>52</v>
      </c>
      <c r="F17" s="52">
        <v>40</v>
      </c>
      <c r="G17" s="53">
        <v>3.2</v>
      </c>
      <c r="H17" s="53">
        <v>1.7</v>
      </c>
      <c r="I17" s="54">
        <v>20.399999999999999</v>
      </c>
      <c r="J17" s="53">
        <v>92</v>
      </c>
      <c r="K17" s="6" t="s">
        <v>105</v>
      </c>
      <c r="L17" s="39"/>
    </row>
    <row r="18" spans="1:12" ht="15" x14ac:dyDescent="0.25">
      <c r="A18" s="23"/>
      <c r="B18" s="15"/>
      <c r="C18" s="11"/>
      <c r="D18" s="6" t="s">
        <v>29</v>
      </c>
      <c r="E18" s="57" t="s">
        <v>53</v>
      </c>
      <c r="F18" s="58">
        <v>200</v>
      </c>
      <c r="G18" s="59">
        <v>1</v>
      </c>
      <c r="H18" s="59">
        <v>0.2</v>
      </c>
      <c r="I18" s="60">
        <v>19.170000000000002</v>
      </c>
      <c r="J18" s="59">
        <v>90</v>
      </c>
      <c r="K18" s="70" t="s">
        <v>57</v>
      </c>
      <c r="L18" s="39"/>
    </row>
    <row r="19" spans="1:12" ht="15" x14ac:dyDescent="0.25">
      <c r="A19" s="24"/>
      <c r="B19" s="17"/>
      <c r="C19" s="8"/>
      <c r="D19" s="18" t="s">
        <v>32</v>
      </c>
      <c r="E19" s="9"/>
      <c r="F19" s="65">
        <f>SUM(F12:F18)</f>
        <v>810</v>
      </c>
      <c r="G19" s="65">
        <f>SUM(G12:G18)</f>
        <v>25.080000000000002</v>
      </c>
      <c r="H19" s="65">
        <f>SUM(H12:H18)</f>
        <v>25.68</v>
      </c>
      <c r="I19" s="65">
        <f>SUM(I12:I18)</f>
        <v>109.32000000000001</v>
      </c>
      <c r="J19" s="65">
        <f>SUM(J12:J18)</f>
        <v>780.2</v>
      </c>
      <c r="K19" s="66"/>
      <c r="L19" s="65">
        <f>SUM(L12:L18)</f>
        <v>171.8</v>
      </c>
    </row>
    <row r="20" spans="1:12" ht="15.75" thickBot="1" x14ac:dyDescent="0.25">
      <c r="A20" s="29">
        <f>A6</f>
        <v>1</v>
      </c>
      <c r="B20" s="30">
        <f>B6</f>
        <v>1</v>
      </c>
      <c r="C20" s="85" t="s">
        <v>4</v>
      </c>
      <c r="D20" s="86"/>
      <c r="E20" s="31"/>
      <c r="F20" s="32">
        <f>F11+F19</f>
        <v>1360</v>
      </c>
      <c r="G20" s="32">
        <f>G11+G19</f>
        <v>41.08</v>
      </c>
      <c r="H20" s="32">
        <f>H11+H19</f>
        <v>44.95</v>
      </c>
      <c r="I20" s="32">
        <f>I11+I19</f>
        <v>191.12</v>
      </c>
      <c r="J20" s="32">
        <f>J11+J19</f>
        <v>1326.71</v>
      </c>
      <c r="K20" s="32"/>
      <c r="L20" s="32">
        <f>L11+L19</f>
        <v>286.3</v>
      </c>
    </row>
    <row r="21" spans="1:12" ht="15" x14ac:dyDescent="0.25">
      <c r="A21" s="14">
        <v>1</v>
      </c>
      <c r="B21" s="15">
        <v>2</v>
      </c>
      <c r="C21" s="22" t="s">
        <v>19</v>
      </c>
      <c r="D21" s="5" t="s">
        <v>20</v>
      </c>
      <c r="E21" s="46" t="s">
        <v>58</v>
      </c>
      <c r="F21" s="49">
        <v>155</v>
      </c>
      <c r="G21" s="47">
        <v>12.52</v>
      </c>
      <c r="H21" s="47">
        <v>13.87</v>
      </c>
      <c r="I21" s="48">
        <v>29.8</v>
      </c>
      <c r="J21" s="47">
        <v>331.6</v>
      </c>
      <c r="K21" s="74" t="s">
        <v>106</v>
      </c>
      <c r="L21" s="64">
        <v>114.5</v>
      </c>
    </row>
    <row r="22" spans="1:12" ht="15" x14ac:dyDescent="0.25">
      <c r="A22" s="14"/>
      <c r="B22" s="15"/>
      <c r="C22" s="11"/>
      <c r="D22" s="7" t="s">
        <v>21</v>
      </c>
      <c r="E22" s="51" t="s">
        <v>59</v>
      </c>
      <c r="F22" s="52">
        <v>200</v>
      </c>
      <c r="G22" s="53">
        <v>0.2</v>
      </c>
      <c r="H22" s="53">
        <v>0.1</v>
      </c>
      <c r="I22" s="54">
        <v>15</v>
      </c>
      <c r="J22" s="53">
        <v>60</v>
      </c>
      <c r="K22" s="6" t="s">
        <v>62</v>
      </c>
      <c r="L22" s="39"/>
    </row>
    <row r="23" spans="1:12" ht="15" x14ac:dyDescent="0.25">
      <c r="A23" s="14"/>
      <c r="B23" s="15"/>
      <c r="C23" s="11"/>
      <c r="D23" s="7" t="s">
        <v>22</v>
      </c>
      <c r="E23" s="51" t="s">
        <v>51</v>
      </c>
      <c r="F23" s="52">
        <v>25</v>
      </c>
      <c r="G23" s="53">
        <v>2</v>
      </c>
      <c r="H23" s="53">
        <v>1.1599999999999999</v>
      </c>
      <c r="I23" s="54">
        <v>12.99</v>
      </c>
      <c r="J23" s="53">
        <v>68</v>
      </c>
      <c r="K23" s="55" t="s">
        <v>107</v>
      </c>
      <c r="L23" s="39"/>
    </row>
    <row r="24" spans="1:12" ht="15" x14ac:dyDescent="0.25">
      <c r="A24" s="14"/>
      <c r="B24" s="15"/>
      <c r="C24" s="11"/>
      <c r="D24" s="7" t="s">
        <v>23</v>
      </c>
      <c r="E24" s="51" t="s">
        <v>60</v>
      </c>
      <c r="F24" s="52">
        <v>100</v>
      </c>
      <c r="G24" s="53">
        <v>0.9</v>
      </c>
      <c r="H24" s="53">
        <v>0.2</v>
      </c>
      <c r="I24" s="54">
        <v>8.1</v>
      </c>
      <c r="J24" s="53">
        <v>43</v>
      </c>
      <c r="K24" s="75" t="s">
        <v>44</v>
      </c>
      <c r="L24" s="39"/>
    </row>
    <row r="25" spans="1:12" ht="15" x14ac:dyDescent="0.25">
      <c r="A25" s="14"/>
      <c r="B25" s="15"/>
      <c r="C25" s="11"/>
      <c r="D25" s="73" t="s">
        <v>46</v>
      </c>
      <c r="E25" s="57" t="s">
        <v>61</v>
      </c>
      <c r="F25" s="58">
        <v>20</v>
      </c>
      <c r="G25" s="59">
        <v>1.44</v>
      </c>
      <c r="H25" s="59">
        <v>2.23</v>
      </c>
      <c r="I25" s="60">
        <v>9.8000000000000007</v>
      </c>
      <c r="J25" s="59">
        <v>62</v>
      </c>
      <c r="K25" s="76" t="s">
        <v>108</v>
      </c>
      <c r="L25" s="39"/>
    </row>
    <row r="26" spans="1:12" ht="15" x14ac:dyDescent="0.25">
      <c r="A26" s="16"/>
      <c r="B26" s="17"/>
      <c r="C26" s="8"/>
      <c r="D26" s="18" t="s">
        <v>32</v>
      </c>
      <c r="E26" s="9"/>
      <c r="F26" s="19">
        <f>SUM(F21:F25)</f>
        <v>500</v>
      </c>
      <c r="G26" s="19">
        <f>SUM(G21:G25)</f>
        <v>17.059999999999999</v>
      </c>
      <c r="H26" s="19">
        <f>SUM(H21:H25)</f>
        <v>17.559999999999999</v>
      </c>
      <c r="I26" s="19">
        <f>SUM(I21:I25)</f>
        <v>75.69</v>
      </c>
      <c r="J26" s="19">
        <f>SUM(J21:J25)</f>
        <v>564.6</v>
      </c>
      <c r="K26" s="25"/>
      <c r="L26" s="19">
        <f>SUM(L21:L25)</f>
        <v>114.5</v>
      </c>
    </row>
    <row r="27" spans="1:12" ht="15" x14ac:dyDescent="0.25">
      <c r="A27" s="13">
        <f>A21</f>
        <v>1</v>
      </c>
      <c r="B27" s="13">
        <f>B21</f>
        <v>2</v>
      </c>
      <c r="C27" s="10" t="s">
        <v>24</v>
      </c>
      <c r="D27" s="8" t="s">
        <v>25</v>
      </c>
      <c r="E27" s="62" t="s">
        <v>63</v>
      </c>
      <c r="F27" s="63">
        <v>60</v>
      </c>
      <c r="G27" s="67">
        <v>0.78</v>
      </c>
      <c r="H27" s="67">
        <v>3.2</v>
      </c>
      <c r="I27" s="68">
        <v>5.7</v>
      </c>
      <c r="J27" s="67">
        <v>53.1</v>
      </c>
      <c r="K27" s="69" t="s">
        <v>109</v>
      </c>
      <c r="L27" s="72">
        <v>171.8</v>
      </c>
    </row>
    <row r="28" spans="1:12" ht="30" x14ac:dyDescent="0.25">
      <c r="A28" s="14"/>
      <c r="B28" s="15"/>
      <c r="C28" s="11"/>
      <c r="D28" s="7" t="s">
        <v>26</v>
      </c>
      <c r="E28" s="51" t="s">
        <v>64</v>
      </c>
      <c r="F28" s="52">
        <v>210</v>
      </c>
      <c r="G28" s="53">
        <v>3.46</v>
      </c>
      <c r="H28" s="53">
        <v>4.63</v>
      </c>
      <c r="I28" s="54">
        <v>9.51</v>
      </c>
      <c r="J28" s="53">
        <v>93.3</v>
      </c>
      <c r="K28" s="6" t="s">
        <v>68</v>
      </c>
      <c r="L28" s="39"/>
    </row>
    <row r="29" spans="1:12" ht="15" x14ac:dyDescent="0.25">
      <c r="A29" s="14"/>
      <c r="B29" s="15"/>
      <c r="C29" s="11"/>
      <c r="D29" s="7" t="s">
        <v>27</v>
      </c>
      <c r="E29" s="51" t="s">
        <v>65</v>
      </c>
      <c r="F29" s="52">
        <v>90</v>
      </c>
      <c r="G29" s="53">
        <v>11.3</v>
      </c>
      <c r="H29" s="53">
        <v>10.5</v>
      </c>
      <c r="I29" s="54">
        <v>8.4700000000000006</v>
      </c>
      <c r="J29" s="53">
        <v>174.5</v>
      </c>
      <c r="K29" s="6" t="s">
        <v>110</v>
      </c>
      <c r="L29" s="39"/>
    </row>
    <row r="30" spans="1:12" ht="15" x14ac:dyDescent="0.25">
      <c r="A30" s="14"/>
      <c r="B30" s="15"/>
      <c r="C30" s="11"/>
      <c r="D30" s="7" t="s">
        <v>28</v>
      </c>
      <c r="E30" s="51" t="s">
        <v>66</v>
      </c>
      <c r="F30" s="52">
        <v>150</v>
      </c>
      <c r="G30" s="53">
        <v>3.7</v>
      </c>
      <c r="H30" s="53">
        <v>6.3</v>
      </c>
      <c r="I30" s="54">
        <v>26.18</v>
      </c>
      <c r="J30" s="53">
        <v>203</v>
      </c>
      <c r="K30" s="6" t="s">
        <v>69</v>
      </c>
      <c r="L30" s="39"/>
    </row>
    <row r="31" spans="1:12" ht="15" x14ac:dyDescent="0.25">
      <c r="A31" s="14"/>
      <c r="B31" s="15"/>
      <c r="C31" s="11"/>
      <c r="D31" s="7" t="s">
        <v>30</v>
      </c>
      <c r="E31" s="51" t="s">
        <v>51</v>
      </c>
      <c r="F31" s="52">
        <v>50</v>
      </c>
      <c r="G31" s="53">
        <v>4</v>
      </c>
      <c r="H31" s="53">
        <v>2.3199999999999998</v>
      </c>
      <c r="I31" s="54">
        <v>25.98</v>
      </c>
      <c r="J31" s="53">
        <v>136</v>
      </c>
      <c r="K31" s="6" t="s">
        <v>104</v>
      </c>
      <c r="L31" s="39"/>
    </row>
    <row r="32" spans="1:12" ht="30" x14ac:dyDescent="0.25">
      <c r="A32" s="14"/>
      <c r="B32" s="15"/>
      <c r="C32" s="11"/>
      <c r="D32" s="7" t="s">
        <v>31</v>
      </c>
      <c r="E32" s="51" t="s">
        <v>52</v>
      </c>
      <c r="F32" s="52">
        <v>40</v>
      </c>
      <c r="G32" s="53">
        <v>3.2</v>
      </c>
      <c r="H32" s="53">
        <v>1.7</v>
      </c>
      <c r="I32" s="54">
        <v>20.399999999999999</v>
      </c>
      <c r="J32" s="53">
        <v>92</v>
      </c>
      <c r="K32" s="6" t="s">
        <v>111</v>
      </c>
      <c r="L32" s="39"/>
    </row>
    <row r="33" spans="1:12" ht="15" x14ac:dyDescent="0.25">
      <c r="A33" s="14"/>
      <c r="B33" s="15"/>
      <c r="C33" s="11"/>
      <c r="D33" s="73" t="s">
        <v>29</v>
      </c>
      <c r="E33" s="57" t="s">
        <v>67</v>
      </c>
      <c r="F33" s="58">
        <v>200</v>
      </c>
      <c r="G33" s="59">
        <v>0.2</v>
      </c>
      <c r="H33" s="59">
        <v>0.2</v>
      </c>
      <c r="I33" s="60">
        <v>20.100000000000001</v>
      </c>
      <c r="J33" s="59">
        <v>87.8</v>
      </c>
      <c r="K33" s="73" t="s">
        <v>112</v>
      </c>
      <c r="L33" s="39"/>
    </row>
    <row r="34" spans="1:12" ht="15" x14ac:dyDescent="0.25">
      <c r="A34" s="16"/>
      <c r="B34" s="17"/>
      <c r="C34" s="8"/>
      <c r="D34" s="18" t="s">
        <v>32</v>
      </c>
      <c r="E34" s="9"/>
      <c r="F34" s="19">
        <f>SUM(F27:F33)</f>
        <v>800</v>
      </c>
      <c r="G34" s="19">
        <f>SUM(G27:G33)</f>
        <v>26.64</v>
      </c>
      <c r="H34" s="19">
        <f>SUM(H27:H33)</f>
        <v>28.849999999999998</v>
      </c>
      <c r="I34" s="19">
        <f>SUM(I27:I33)</f>
        <v>116.34</v>
      </c>
      <c r="J34" s="19">
        <f>SUM(J27:J33)</f>
        <v>839.69999999999993</v>
      </c>
      <c r="K34" s="25"/>
      <c r="L34" s="19">
        <f>SUM(L27:L33)</f>
        <v>171.8</v>
      </c>
    </row>
    <row r="35" spans="1:12" ht="15.75" customHeight="1" thickBot="1" x14ac:dyDescent="0.25">
      <c r="A35" s="33">
        <f>A21</f>
        <v>1</v>
      </c>
      <c r="B35" s="33">
        <f>B21</f>
        <v>2</v>
      </c>
      <c r="C35" s="85" t="s">
        <v>4</v>
      </c>
      <c r="D35" s="86"/>
      <c r="E35" s="31"/>
      <c r="F35" s="32">
        <f>F26+F34</f>
        <v>1300</v>
      </c>
      <c r="G35" s="32">
        <f>G26+G34</f>
        <v>43.7</v>
      </c>
      <c r="H35" s="32">
        <f>H26+H34</f>
        <v>46.41</v>
      </c>
      <c r="I35" s="32">
        <f>I26+I34</f>
        <v>192.03</v>
      </c>
      <c r="J35" s="32">
        <f>J26+J34</f>
        <v>1404.3</v>
      </c>
      <c r="K35" s="32"/>
      <c r="L35" s="32">
        <f>L26+L34</f>
        <v>286.3</v>
      </c>
    </row>
    <row r="36" spans="1:12" ht="15" x14ac:dyDescent="0.25">
      <c r="A36" s="20">
        <v>1</v>
      </c>
      <c r="B36" s="21">
        <v>3</v>
      </c>
      <c r="C36" s="22" t="s">
        <v>19</v>
      </c>
      <c r="D36" s="5" t="s">
        <v>20</v>
      </c>
      <c r="E36" s="46" t="s">
        <v>71</v>
      </c>
      <c r="F36" s="49">
        <v>180</v>
      </c>
      <c r="G36" s="47">
        <v>5.73</v>
      </c>
      <c r="H36" s="47">
        <v>9.25</v>
      </c>
      <c r="I36" s="48">
        <v>18.95</v>
      </c>
      <c r="J36" s="47">
        <v>207.2</v>
      </c>
      <c r="K36" s="50" t="s">
        <v>76</v>
      </c>
      <c r="L36" s="64">
        <v>114.5</v>
      </c>
    </row>
    <row r="37" spans="1:12" ht="15" x14ac:dyDescent="0.25">
      <c r="A37" s="23"/>
      <c r="B37" s="15"/>
      <c r="C37" s="11"/>
      <c r="D37" s="7" t="s">
        <v>21</v>
      </c>
      <c r="E37" s="51" t="s">
        <v>72</v>
      </c>
      <c r="F37" s="52">
        <v>200</v>
      </c>
      <c r="G37" s="53">
        <v>2.9</v>
      </c>
      <c r="H37" s="53">
        <v>2.5</v>
      </c>
      <c r="I37" s="54">
        <v>19.600000000000001</v>
      </c>
      <c r="J37" s="53">
        <v>134</v>
      </c>
      <c r="K37" s="6" t="s">
        <v>77</v>
      </c>
      <c r="L37" s="39"/>
    </row>
    <row r="38" spans="1:12" ht="15" x14ac:dyDescent="0.25">
      <c r="A38" s="23"/>
      <c r="B38" s="15"/>
      <c r="C38" s="11"/>
      <c r="D38" s="7" t="s">
        <v>22</v>
      </c>
      <c r="E38" s="51" t="s">
        <v>73</v>
      </c>
      <c r="F38" s="52">
        <v>45</v>
      </c>
      <c r="G38" s="53">
        <v>2.2000000000000002</v>
      </c>
      <c r="H38" s="53">
        <v>1.2</v>
      </c>
      <c r="I38" s="54">
        <v>16.8</v>
      </c>
      <c r="J38" s="53">
        <v>86.8</v>
      </c>
      <c r="K38" s="77" t="s">
        <v>113</v>
      </c>
      <c r="L38" s="39"/>
    </row>
    <row r="39" spans="1:12" ht="15" x14ac:dyDescent="0.25">
      <c r="A39" s="23"/>
      <c r="B39" s="15"/>
      <c r="C39" s="11"/>
      <c r="D39" s="6" t="s">
        <v>70</v>
      </c>
      <c r="E39" s="51" t="s">
        <v>74</v>
      </c>
      <c r="F39" s="52">
        <v>150</v>
      </c>
      <c r="G39" s="53">
        <v>4.2</v>
      </c>
      <c r="H39" s="53">
        <v>3.75</v>
      </c>
      <c r="I39" s="54">
        <v>19.05</v>
      </c>
      <c r="J39" s="53">
        <v>127.5</v>
      </c>
      <c r="K39" s="78" t="s">
        <v>114</v>
      </c>
      <c r="L39" s="39"/>
    </row>
    <row r="40" spans="1:12" ht="15" x14ac:dyDescent="0.25">
      <c r="A40" s="23"/>
      <c r="B40" s="15"/>
      <c r="C40" s="11"/>
      <c r="D40" s="73" t="s">
        <v>23</v>
      </c>
      <c r="E40" s="57" t="s">
        <v>75</v>
      </c>
      <c r="F40" s="58">
        <v>130</v>
      </c>
      <c r="G40" s="59">
        <v>0.52</v>
      </c>
      <c r="H40" s="59">
        <v>0.4</v>
      </c>
      <c r="I40" s="60">
        <v>13.4</v>
      </c>
      <c r="J40" s="59">
        <v>61.1</v>
      </c>
      <c r="K40" s="79" t="s">
        <v>44</v>
      </c>
      <c r="L40" s="39"/>
    </row>
    <row r="41" spans="1:12" ht="15" x14ac:dyDescent="0.25">
      <c r="A41" s="24"/>
      <c r="B41" s="17"/>
      <c r="C41" s="8"/>
      <c r="D41" s="18" t="s">
        <v>32</v>
      </c>
      <c r="E41" s="9"/>
      <c r="F41" s="19">
        <f>SUM(F36:F40)</f>
        <v>705</v>
      </c>
      <c r="G41" s="19">
        <f>SUM(G36:G40)</f>
        <v>15.55</v>
      </c>
      <c r="H41" s="19">
        <f>SUM(H36:H40)</f>
        <v>17.099999999999998</v>
      </c>
      <c r="I41" s="19">
        <f>SUM(I36:I40)</f>
        <v>87.8</v>
      </c>
      <c r="J41" s="19">
        <f>SUM(J36:J40)</f>
        <v>616.6</v>
      </c>
      <c r="K41" s="25"/>
      <c r="L41" s="19">
        <f>SUM(L36:L40)</f>
        <v>114.5</v>
      </c>
    </row>
    <row r="42" spans="1:12" ht="15" x14ac:dyDescent="0.25">
      <c r="A42" s="26">
        <f>A36</f>
        <v>1</v>
      </c>
      <c r="B42" s="13">
        <f>B36</f>
        <v>3</v>
      </c>
      <c r="C42" s="10" t="s">
        <v>24</v>
      </c>
      <c r="D42" s="8" t="s">
        <v>25</v>
      </c>
      <c r="E42" s="62" t="s">
        <v>78</v>
      </c>
      <c r="F42" s="63">
        <v>80</v>
      </c>
      <c r="G42" s="67">
        <v>3.61</v>
      </c>
      <c r="H42" s="67">
        <v>7</v>
      </c>
      <c r="I42" s="68">
        <v>3.6</v>
      </c>
      <c r="J42" s="67">
        <v>100</v>
      </c>
      <c r="K42" s="80" t="s">
        <v>83</v>
      </c>
      <c r="L42" s="72">
        <v>171.8</v>
      </c>
    </row>
    <row r="43" spans="1:12" ht="30" x14ac:dyDescent="0.25">
      <c r="A43" s="23"/>
      <c r="B43" s="15"/>
      <c r="C43" s="11"/>
      <c r="D43" s="7" t="s">
        <v>26</v>
      </c>
      <c r="E43" s="51" t="s">
        <v>79</v>
      </c>
      <c r="F43" s="52">
        <v>205</v>
      </c>
      <c r="G43" s="53">
        <v>3.1</v>
      </c>
      <c r="H43" s="53">
        <v>2.2400000000000002</v>
      </c>
      <c r="I43" s="54">
        <v>13.2</v>
      </c>
      <c r="J43" s="53">
        <v>93.6</v>
      </c>
      <c r="K43" s="6" t="s">
        <v>84</v>
      </c>
      <c r="L43" s="39"/>
    </row>
    <row r="44" spans="1:12" ht="15" x14ac:dyDescent="0.25">
      <c r="A44" s="23"/>
      <c r="B44" s="15"/>
      <c r="C44" s="11"/>
      <c r="D44" s="7" t="s">
        <v>27</v>
      </c>
      <c r="E44" s="51" t="s">
        <v>80</v>
      </c>
      <c r="F44" s="52">
        <v>120</v>
      </c>
      <c r="G44" s="53">
        <v>8.17</v>
      </c>
      <c r="H44" s="53">
        <v>6.85</v>
      </c>
      <c r="I44" s="54">
        <v>9.44</v>
      </c>
      <c r="J44" s="53">
        <v>151.76</v>
      </c>
      <c r="K44" s="55" t="s">
        <v>115</v>
      </c>
      <c r="L44" s="39"/>
    </row>
    <row r="45" spans="1:12" ht="15" x14ac:dyDescent="0.25">
      <c r="A45" s="23"/>
      <c r="B45" s="15"/>
      <c r="C45" s="11"/>
      <c r="D45" s="7" t="s">
        <v>28</v>
      </c>
      <c r="E45" s="51" t="s">
        <v>81</v>
      </c>
      <c r="F45" s="52">
        <v>150</v>
      </c>
      <c r="G45" s="53">
        <v>2.88</v>
      </c>
      <c r="H45" s="53">
        <v>5.3</v>
      </c>
      <c r="I45" s="54">
        <v>22.8</v>
      </c>
      <c r="J45" s="53">
        <v>151.9</v>
      </c>
      <c r="K45" s="55" t="s">
        <v>85</v>
      </c>
      <c r="L45" s="39"/>
    </row>
    <row r="46" spans="1:12" ht="15" x14ac:dyDescent="0.25">
      <c r="A46" s="23"/>
      <c r="B46" s="15"/>
      <c r="C46" s="11"/>
      <c r="D46" s="7" t="s">
        <v>30</v>
      </c>
      <c r="E46" s="51" t="s">
        <v>51</v>
      </c>
      <c r="F46" s="52">
        <v>50</v>
      </c>
      <c r="G46" s="53">
        <v>4</v>
      </c>
      <c r="H46" s="53">
        <v>2.3199999999999998</v>
      </c>
      <c r="I46" s="54">
        <v>25.98</v>
      </c>
      <c r="J46" s="53">
        <v>136</v>
      </c>
      <c r="K46" s="6" t="s">
        <v>104</v>
      </c>
      <c r="L46" s="39"/>
    </row>
    <row r="47" spans="1:12" ht="30" x14ac:dyDescent="0.25">
      <c r="A47" s="23"/>
      <c r="B47" s="15"/>
      <c r="C47" s="11"/>
      <c r="D47" s="7" t="s">
        <v>31</v>
      </c>
      <c r="E47" s="51" t="s">
        <v>52</v>
      </c>
      <c r="F47" s="52">
        <v>40</v>
      </c>
      <c r="G47" s="53">
        <v>3.2</v>
      </c>
      <c r="H47" s="53">
        <v>1.7</v>
      </c>
      <c r="I47" s="54">
        <v>20.399999999999999</v>
      </c>
      <c r="J47" s="53">
        <v>92</v>
      </c>
      <c r="K47" s="6" t="s">
        <v>111</v>
      </c>
      <c r="L47" s="39"/>
    </row>
    <row r="48" spans="1:12" ht="15" x14ac:dyDescent="0.25">
      <c r="A48" s="23"/>
      <c r="B48" s="15"/>
      <c r="C48" s="11"/>
      <c r="D48" s="73" t="s">
        <v>29</v>
      </c>
      <c r="E48" s="57" t="s">
        <v>82</v>
      </c>
      <c r="F48" s="58">
        <v>200</v>
      </c>
      <c r="G48" s="59">
        <v>0.5</v>
      </c>
      <c r="H48" s="59">
        <v>0.1</v>
      </c>
      <c r="I48" s="60">
        <v>24.1</v>
      </c>
      <c r="J48" s="59">
        <v>95.2</v>
      </c>
      <c r="K48" s="73" t="s">
        <v>116</v>
      </c>
      <c r="L48" s="39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SUM(F42:F48)</f>
        <v>845</v>
      </c>
      <c r="G49" s="19">
        <f>SUM(G42:G48)</f>
        <v>25.459999999999997</v>
      </c>
      <c r="H49" s="19">
        <f>SUM(H42:H48)</f>
        <v>25.51</v>
      </c>
      <c r="I49" s="19">
        <f>SUM(I42:I48)</f>
        <v>119.52000000000001</v>
      </c>
      <c r="J49" s="19">
        <f>SUM(J42:J48)</f>
        <v>820.46</v>
      </c>
      <c r="K49" s="25"/>
      <c r="L49" s="19">
        <f>SUM(L42:L48)</f>
        <v>171.8</v>
      </c>
    </row>
    <row r="50" spans="1:12" ht="15.75" customHeight="1" thickBot="1" x14ac:dyDescent="0.25">
      <c r="A50" s="29">
        <f>A36</f>
        <v>1</v>
      </c>
      <c r="B50" s="30">
        <f>B36</f>
        <v>3</v>
      </c>
      <c r="C50" s="85" t="s">
        <v>4</v>
      </c>
      <c r="D50" s="86"/>
      <c r="E50" s="31"/>
      <c r="F50" s="32">
        <f>F41+F49</f>
        <v>1550</v>
      </c>
      <c r="G50" s="32">
        <f>G41+G49</f>
        <v>41.01</v>
      </c>
      <c r="H50" s="32">
        <f>H41+H49</f>
        <v>42.61</v>
      </c>
      <c r="I50" s="32">
        <f>I41+I49</f>
        <v>207.32</v>
      </c>
      <c r="J50" s="32">
        <f>J41+J49</f>
        <v>1437.06</v>
      </c>
      <c r="K50" s="32"/>
      <c r="L50" s="32">
        <f>L41+L49</f>
        <v>286.3</v>
      </c>
    </row>
    <row r="51" spans="1:12" ht="30" x14ac:dyDescent="0.25">
      <c r="A51" s="20">
        <v>1</v>
      </c>
      <c r="B51" s="21">
        <v>4</v>
      </c>
      <c r="C51" s="22" t="s">
        <v>19</v>
      </c>
      <c r="D51" s="5" t="s">
        <v>20</v>
      </c>
      <c r="E51" s="46" t="s">
        <v>86</v>
      </c>
      <c r="F51" s="49">
        <v>185</v>
      </c>
      <c r="G51" s="47">
        <v>10</v>
      </c>
      <c r="H51" s="47">
        <v>7.63</v>
      </c>
      <c r="I51" s="48">
        <v>31.6</v>
      </c>
      <c r="J51" s="47">
        <v>213.64</v>
      </c>
      <c r="K51" s="74" t="s">
        <v>89</v>
      </c>
      <c r="L51" s="64">
        <v>114.5</v>
      </c>
    </row>
    <row r="52" spans="1:12" ht="15" x14ac:dyDescent="0.25">
      <c r="A52" s="23"/>
      <c r="B52" s="15"/>
      <c r="C52" s="11"/>
      <c r="D52" s="7" t="s">
        <v>21</v>
      </c>
      <c r="E52" s="51" t="s">
        <v>59</v>
      </c>
      <c r="F52" s="52">
        <v>200</v>
      </c>
      <c r="G52" s="53">
        <v>0.2</v>
      </c>
      <c r="H52" s="53">
        <v>0.1</v>
      </c>
      <c r="I52" s="54">
        <v>15</v>
      </c>
      <c r="J52" s="53">
        <v>60</v>
      </c>
      <c r="K52" s="6" t="s">
        <v>62</v>
      </c>
      <c r="L52" s="39"/>
    </row>
    <row r="53" spans="1:12" ht="15" x14ac:dyDescent="0.25">
      <c r="A53" s="23"/>
      <c r="B53" s="15"/>
      <c r="C53" s="11"/>
      <c r="D53" s="7" t="s">
        <v>22</v>
      </c>
      <c r="E53" s="51" t="s">
        <v>87</v>
      </c>
      <c r="F53" s="52">
        <v>40</v>
      </c>
      <c r="G53" s="53">
        <v>4.4000000000000004</v>
      </c>
      <c r="H53" s="53">
        <v>12.42</v>
      </c>
      <c r="I53" s="54">
        <v>13</v>
      </c>
      <c r="J53" s="53">
        <v>179.33</v>
      </c>
      <c r="K53" s="55" t="s">
        <v>90</v>
      </c>
      <c r="L53" s="39"/>
    </row>
    <row r="54" spans="1:12" ht="15" x14ac:dyDescent="0.25">
      <c r="A54" s="23"/>
      <c r="B54" s="15"/>
      <c r="C54" s="11"/>
      <c r="D54" s="6" t="s">
        <v>23</v>
      </c>
      <c r="E54" s="51" t="s">
        <v>88</v>
      </c>
      <c r="F54" s="52">
        <v>100</v>
      </c>
      <c r="G54" s="53">
        <v>0.4</v>
      </c>
      <c r="H54" s="53">
        <v>0.4</v>
      </c>
      <c r="I54" s="54">
        <v>9.8000000000000007</v>
      </c>
      <c r="J54" s="53">
        <v>44.4</v>
      </c>
      <c r="K54" s="75" t="s">
        <v>44</v>
      </c>
      <c r="L54" s="39"/>
    </row>
    <row r="55" spans="1:12" ht="15" x14ac:dyDescent="0.25">
      <c r="A55" s="24"/>
      <c r="B55" s="17"/>
      <c r="C55" s="8"/>
      <c r="D55" s="18" t="s">
        <v>32</v>
      </c>
      <c r="E55" s="9"/>
      <c r="F55" s="19">
        <f>SUM(F51:F54)</f>
        <v>525</v>
      </c>
      <c r="G55" s="19">
        <f>SUM(G51:G54)</f>
        <v>15</v>
      </c>
      <c r="H55" s="19">
        <f>SUM(H51:H54)</f>
        <v>20.549999999999997</v>
      </c>
      <c r="I55" s="19">
        <f>SUM(I51:I54)</f>
        <v>69.400000000000006</v>
      </c>
      <c r="J55" s="19">
        <f>SUM(J51:J54)</f>
        <v>497.37</v>
      </c>
      <c r="K55" s="25"/>
      <c r="L55" s="19">
        <f>SUM(L51:L54)</f>
        <v>114.5</v>
      </c>
    </row>
    <row r="56" spans="1:12" ht="15" x14ac:dyDescent="0.25">
      <c r="A56" s="26">
        <f>A51</f>
        <v>1</v>
      </c>
      <c r="B56" s="13">
        <f>B51</f>
        <v>4</v>
      </c>
      <c r="C56" s="10" t="s">
        <v>24</v>
      </c>
      <c r="D56" s="8" t="s">
        <v>25</v>
      </c>
      <c r="E56" s="62" t="s">
        <v>91</v>
      </c>
      <c r="F56" s="63">
        <v>60</v>
      </c>
      <c r="G56" s="67">
        <v>0.96</v>
      </c>
      <c r="H56" s="67">
        <v>3.06</v>
      </c>
      <c r="I56" s="68">
        <v>4.62</v>
      </c>
      <c r="J56" s="67">
        <v>49.8</v>
      </c>
      <c r="K56" s="80" t="s">
        <v>96</v>
      </c>
      <c r="L56" s="72">
        <v>171.8</v>
      </c>
    </row>
    <row r="57" spans="1:12" ht="15" x14ac:dyDescent="0.25">
      <c r="A57" s="23"/>
      <c r="B57" s="15"/>
      <c r="C57" s="11"/>
      <c r="D57" s="7" t="s">
        <v>26</v>
      </c>
      <c r="E57" s="51" t="s">
        <v>92</v>
      </c>
      <c r="F57" s="52">
        <v>205</v>
      </c>
      <c r="G57" s="53">
        <v>4.22</v>
      </c>
      <c r="H57" s="53">
        <v>2.7</v>
      </c>
      <c r="I57" s="54">
        <v>16.12</v>
      </c>
      <c r="J57" s="53">
        <v>114.7</v>
      </c>
      <c r="K57" s="6" t="s">
        <v>97</v>
      </c>
      <c r="L57" s="39"/>
    </row>
    <row r="58" spans="1:12" ht="15" x14ac:dyDescent="0.25">
      <c r="A58" s="23"/>
      <c r="B58" s="15"/>
      <c r="C58" s="11"/>
      <c r="D58" s="7" t="s">
        <v>27</v>
      </c>
      <c r="E58" s="51" t="s">
        <v>93</v>
      </c>
      <c r="F58" s="52">
        <v>100</v>
      </c>
      <c r="G58" s="53">
        <v>11.24</v>
      </c>
      <c r="H58" s="53">
        <v>12.3</v>
      </c>
      <c r="I58" s="54">
        <v>2.89</v>
      </c>
      <c r="J58" s="53">
        <v>188.82</v>
      </c>
      <c r="K58" s="55" t="s">
        <v>117</v>
      </c>
      <c r="L58" s="39"/>
    </row>
    <row r="59" spans="1:12" ht="15" x14ac:dyDescent="0.25">
      <c r="A59" s="23"/>
      <c r="B59" s="15"/>
      <c r="C59" s="11"/>
      <c r="D59" s="7" t="s">
        <v>28</v>
      </c>
      <c r="E59" s="51" t="s">
        <v>94</v>
      </c>
      <c r="F59" s="52">
        <v>150</v>
      </c>
      <c r="G59" s="53">
        <v>3.6</v>
      </c>
      <c r="H59" s="53">
        <v>5.6</v>
      </c>
      <c r="I59" s="54">
        <v>32.1</v>
      </c>
      <c r="J59" s="53">
        <v>206</v>
      </c>
      <c r="K59" s="6" t="s">
        <v>98</v>
      </c>
      <c r="L59" s="39"/>
    </row>
    <row r="60" spans="1:12" ht="15" x14ac:dyDescent="0.25">
      <c r="A60" s="23"/>
      <c r="B60" s="15"/>
      <c r="C60" s="11"/>
      <c r="D60" s="7" t="s">
        <v>30</v>
      </c>
      <c r="E60" s="51" t="s">
        <v>51</v>
      </c>
      <c r="F60" s="52">
        <v>50</v>
      </c>
      <c r="G60" s="53">
        <v>4</v>
      </c>
      <c r="H60" s="53">
        <v>2.3199999999999998</v>
      </c>
      <c r="I60" s="54">
        <v>25.98</v>
      </c>
      <c r="J60" s="53">
        <v>136</v>
      </c>
      <c r="K60" s="6" t="s">
        <v>118</v>
      </c>
      <c r="L60" s="39"/>
    </row>
    <row r="61" spans="1:12" ht="30" x14ac:dyDescent="0.25">
      <c r="A61" s="23"/>
      <c r="B61" s="15"/>
      <c r="C61" s="11"/>
      <c r="D61" s="7" t="s">
        <v>31</v>
      </c>
      <c r="E61" s="51" t="s">
        <v>52</v>
      </c>
      <c r="F61" s="52">
        <v>40</v>
      </c>
      <c r="G61" s="53">
        <v>3.2</v>
      </c>
      <c r="H61" s="53">
        <v>1.7</v>
      </c>
      <c r="I61" s="54">
        <v>20.399999999999999</v>
      </c>
      <c r="J61" s="53">
        <v>92</v>
      </c>
      <c r="K61" s="6" t="s">
        <v>111</v>
      </c>
      <c r="L61" s="39"/>
    </row>
    <row r="62" spans="1:12" ht="15" x14ac:dyDescent="0.25">
      <c r="A62" s="23"/>
      <c r="B62" s="15"/>
      <c r="C62" s="11"/>
      <c r="D62" s="73" t="s">
        <v>29</v>
      </c>
      <c r="E62" s="57" t="s">
        <v>95</v>
      </c>
      <c r="F62" s="58">
        <v>200</v>
      </c>
      <c r="G62" s="59">
        <v>1</v>
      </c>
      <c r="H62" s="59">
        <v>0.2</v>
      </c>
      <c r="I62" s="60">
        <v>15</v>
      </c>
      <c r="J62" s="59">
        <v>76</v>
      </c>
      <c r="K62" s="73" t="s">
        <v>57</v>
      </c>
      <c r="L62" s="39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SUM(F56:F62)</f>
        <v>805</v>
      </c>
      <c r="G63" s="19">
        <f>SUM(G56:G62)</f>
        <v>28.220000000000002</v>
      </c>
      <c r="H63" s="19">
        <f>SUM(H56:H62)</f>
        <v>27.880000000000003</v>
      </c>
      <c r="I63" s="19">
        <f>SUM(I56:I62)</f>
        <v>117.11000000000001</v>
      </c>
      <c r="J63" s="19">
        <f>SUM(J56:J62)</f>
        <v>863.31999999999994</v>
      </c>
      <c r="K63" s="25"/>
      <c r="L63" s="19">
        <f>SUM(L56:L62)</f>
        <v>171.8</v>
      </c>
    </row>
    <row r="64" spans="1:12" ht="15.75" customHeight="1" thickBot="1" x14ac:dyDescent="0.25">
      <c r="A64" s="29">
        <f>A51</f>
        <v>1</v>
      </c>
      <c r="B64" s="30">
        <f>B51</f>
        <v>4</v>
      </c>
      <c r="C64" s="85" t="s">
        <v>4</v>
      </c>
      <c r="D64" s="86"/>
      <c r="E64" s="31"/>
      <c r="F64" s="32">
        <f>F55+F63</f>
        <v>1330</v>
      </c>
      <c r="G64" s="32">
        <f>G55+G63</f>
        <v>43.22</v>
      </c>
      <c r="H64" s="32">
        <f>H55+H63</f>
        <v>48.43</v>
      </c>
      <c r="I64" s="32">
        <f>I55+I63</f>
        <v>186.51000000000002</v>
      </c>
      <c r="J64" s="32">
        <f>J55+J63</f>
        <v>1360.69</v>
      </c>
      <c r="K64" s="32"/>
      <c r="L64" s="32">
        <f>L55+L63</f>
        <v>286.3</v>
      </c>
    </row>
    <row r="65" spans="1:12" ht="15" x14ac:dyDescent="0.25">
      <c r="A65" s="20">
        <v>1</v>
      </c>
      <c r="B65" s="21">
        <v>5</v>
      </c>
      <c r="C65" s="22" t="s">
        <v>19</v>
      </c>
      <c r="D65" s="5" t="s">
        <v>20</v>
      </c>
      <c r="E65" s="46" t="s">
        <v>99</v>
      </c>
      <c r="F65" s="49">
        <v>175</v>
      </c>
      <c r="G65" s="47">
        <v>13.4</v>
      </c>
      <c r="H65" s="47">
        <v>13.9</v>
      </c>
      <c r="I65" s="48">
        <v>32.6</v>
      </c>
      <c r="J65" s="47">
        <v>303.5</v>
      </c>
      <c r="K65" s="50" t="s">
        <v>119</v>
      </c>
      <c r="L65" s="64">
        <v>114.5</v>
      </c>
    </row>
    <row r="66" spans="1:12" ht="15" x14ac:dyDescent="0.25">
      <c r="A66" s="23"/>
      <c r="B66" s="15"/>
      <c r="C66" s="11"/>
      <c r="D66" s="7" t="s">
        <v>21</v>
      </c>
      <c r="E66" s="51" t="s">
        <v>40</v>
      </c>
      <c r="F66" s="52">
        <v>205</v>
      </c>
      <c r="G66" s="53">
        <v>0.2</v>
      </c>
      <c r="H66" s="53">
        <v>0.1</v>
      </c>
      <c r="I66" s="54">
        <v>15</v>
      </c>
      <c r="J66" s="53">
        <v>60</v>
      </c>
      <c r="K66" s="6" t="s">
        <v>41</v>
      </c>
      <c r="L66" s="39"/>
    </row>
    <row r="67" spans="1:12" ht="15" x14ac:dyDescent="0.25">
      <c r="A67" s="23"/>
      <c r="B67" s="15"/>
      <c r="C67" s="11"/>
      <c r="D67" s="7" t="s">
        <v>22</v>
      </c>
      <c r="E67" s="51" t="s">
        <v>73</v>
      </c>
      <c r="F67" s="52">
        <v>45</v>
      </c>
      <c r="G67" s="53">
        <v>2.2000000000000002</v>
      </c>
      <c r="H67" s="53">
        <v>1.2</v>
      </c>
      <c r="I67" s="54">
        <v>16.8</v>
      </c>
      <c r="J67" s="53">
        <v>86.8</v>
      </c>
      <c r="K67" s="81" t="s">
        <v>120</v>
      </c>
      <c r="L67" s="39"/>
    </row>
    <row r="68" spans="1:12" ht="15" x14ac:dyDescent="0.25">
      <c r="A68" s="23"/>
      <c r="B68" s="15"/>
      <c r="C68" s="11"/>
      <c r="D68" s="6" t="s">
        <v>23</v>
      </c>
      <c r="E68" s="51" t="s">
        <v>100</v>
      </c>
      <c r="F68" s="52">
        <v>100</v>
      </c>
      <c r="G68" s="53">
        <v>0.9</v>
      </c>
      <c r="H68" s="53">
        <v>0.2</v>
      </c>
      <c r="I68" s="54">
        <v>8.1</v>
      </c>
      <c r="J68" s="53">
        <v>43</v>
      </c>
      <c r="K68" s="75" t="s">
        <v>44</v>
      </c>
      <c r="L68" s="39"/>
    </row>
    <row r="69" spans="1:12" ht="15" x14ac:dyDescent="0.25">
      <c r="A69" s="24"/>
      <c r="B69" s="17"/>
      <c r="C69" s="8"/>
      <c r="D69" s="18" t="s">
        <v>32</v>
      </c>
      <c r="E69" s="9"/>
      <c r="F69" s="19">
        <f>SUM(F65:F68)</f>
        <v>525</v>
      </c>
      <c r="G69" s="19">
        <f>SUM(G65:G68)</f>
        <v>16.7</v>
      </c>
      <c r="H69" s="19">
        <f>SUM(H65:H68)</f>
        <v>15.399999999999999</v>
      </c>
      <c r="I69" s="19">
        <f>SUM(I65:I68)</f>
        <v>72.5</v>
      </c>
      <c r="J69" s="19">
        <f>SUM(J65:J68)</f>
        <v>493.3</v>
      </c>
      <c r="K69" s="25"/>
      <c r="L69" s="19">
        <f>SUM(L65:L68)</f>
        <v>114.5</v>
      </c>
    </row>
    <row r="70" spans="1:12" ht="15" x14ac:dyDescent="0.25">
      <c r="A70" s="26">
        <f>A65</f>
        <v>1</v>
      </c>
      <c r="B70" s="13">
        <f>B65</f>
        <v>5</v>
      </c>
      <c r="C70" s="10" t="s">
        <v>24</v>
      </c>
      <c r="D70" s="8" t="s">
        <v>25</v>
      </c>
      <c r="E70" s="62" t="s">
        <v>121</v>
      </c>
      <c r="F70" s="63">
        <v>60</v>
      </c>
      <c r="G70" s="67">
        <v>0.8</v>
      </c>
      <c r="H70" s="67">
        <v>6.1</v>
      </c>
      <c r="I70" s="68">
        <v>4</v>
      </c>
      <c r="J70" s="67">
        <v>73.8</v>
      </c>
      <c r="K70" s="69" t="s">
        <v>125</v>
      </c>
      <c r="L70" s="72">
        <v>171.8</v>
      </c>
    </row>
    <row r="71" spans="1:12" ht="30" x14ac:dyDescent="0.25">
      <c r="A71" s="23"/>
      <c r="B71" s="15"/>
      <c r="C71" s="11"/>
      <c r="D71" s="7" t="s">
        <v>26</v>
      </c>
      <c r="E71" s="51" t="s">
        <v>122</v>
      </c>
      <c r="F71" s="52">
        <v>210</v>
      </c>
      <c r="G71" s="53">
        <v>3.4</v>
      </c>
      <c r="H71" s="53">
        <v>5.2</v>
      </c>
      <c r="I71" s="54">
        <v>17.760000000000002</v>
      </c>
      <c r="J71" s="53">
        <v>130.19999999999999</v>
      </c>
      <c r="K71" s="6" t="s">
        <v>126</v>
      </c>
      <c r="L71" s="39"/>
    </row>
    <row r="72" spans="1:12" ht="15" x14ac:dyDescent="0.25">
      <c r="A72" s="23"/>
      <c r="B72" s="15"/>
      <c r="C72" s="11"/>
      <c r="D72" s="7" t="s">
        <v>27</v>
      </c>
      <c r="E72" s="51" t="s">
        <v>123</v>
      </c>
      <c r="F72" s="52">
        <v>240</v>
      </c>
      <c r="G72" s="53">
        <v>16.420000000000002</v>
      </c>
      <c r="H72" s="53">
        <v>13.52</v>
      </c>
      <c r="I72" s="54">
        <v>22.4</v>
      </c>
      <c r="J72" s="53">
        <v>286.60000000000002</v>
      </c>
      <c r="K72" s="6" t="s">
        <v>127</v>
      </c>
      <c r="L72" s="39"/>
    </row>
    <row r="73" spans="1:12" ht="15" x14ac:dyDescent="0.25">
      <c r="A73" s="23"/>
      <c r="B73" s="15"/>
      <c r="C73" s="11"/>
      <c r="D73" s="7" t="s">
        <v>30</v>
      </c>
      <c r="E73" s="51" t="s">
        <v>51</v>
      </c>
      <c r="F73" s="52">
        <v>50</v>
      </c>
      <c r="G73" s="53">
        <v>4</v>
      </c>
      <c r="H73" s="53">
        <v>2.3199999999999998</v>
      </c>
      <c r="I73" s="54">
        <v>25.98</v>
      </c>
      <c r="J73" s="53">
        <v>136</v>
      </c>
      <c r="K73" s="6" t="s">
        <v>104</v>
      </c>
      <c r="L73" s="39"/>
    </row>
    <row r="74" spans="1:12" ht="30" x14ac:dyDescent="0.25">
      <c r="A74" s="23"/>
      <c r="B74" s="15"/>
      <c r="C74" s="11"/>
      <c r="D74" s="7" t="s">
        <v>31</v>
      </c>
      <c r="E74" s="51" t="s">
        <v>52</v>
      </c>
      <c r="F74" s="52">
        <v>40</v>
      </c>
      <c r="G74" s="53">
        <v>3.2</v>
      </c>
      <c r="H74" s="53">
        <v>1.7</v>
      </c>
      <c r="I74" s="54">
        <v>20.399999999999999</v>
      </c>
      <c r="J74" s="53">
        <v>92</v>
      </c>
      <c r="K74" s="6" t="s">
        <v>111</v>
      </c>
      <c r="L74" s="39"/>
    </row>
    <row r="75" spans="1:12" ht="15" x14ac:dyDescent="0.25">
      <c r="A75" s="23"/>
      <c r="B75" s="15"/>
      <c r="C75" s="11"/>
      <c r="D75" s="73" t="s">
        <v>29</v>
      </c>
      <c r="E75" s="57" t="s">
        <v>124</v>
      </c>
      <c r="F75" s="58">
        <v>200</v>
      </c>
      <c r="G75" s="59">
        <v>0.2</v>
      </c>
      <c r="H75" s="59">
        <v>0.1</v>
      </c>
      <c r="I75" s="60">
        <v>26.2</v>
      </c>
      <c r="J75" s="59">
        <v>108.4</v>
      </c>
      <c r="K75" s="73" t="s">
        <v>128</v>
      </c>
      <c r="L75" s="39"/>
    </row>
    <row r="76" spans="1:12" ht="15" x14ac:dyDescent="0.25">
      <c r="A76" s="24"/>
      <c r="B76" s="17"/>
      <c r="C76" s="8"/>
      <c r="D76" s="18" t="s">
        <v>32</v>
      </c>
      <c r="E76" s="9"/>
      <c r="F76" s="19">
        <f>SUM(F70:F75)</f>
        <v>800</v>
      </c>
      <c r="G76" s="19">
        <f>SUM(G70:G75)</f>
        <v>28.02</v>
      </c>
      <c r="H76" s="19">
        <f>SUM(H70:H75)</f>
        <v>28.94</v>
      </c>
      <c r="I76" s="19">
        <f>SUM(I70:I75)</f>
        <v>116.74</v>
      </c>
      <c r="J76" s="19">
        <f>SUM(J70:J75)</f>
        <v>827</v>
      </c>
      <c r="K76" s="25"/>
      <c r="L76" s="19">
        <f>SUM(L70:L75)</f>
        <v>171.8</v>
      </c>
    </row>
    <row r="77" spans="1:12" ht="15.75" customHeight="1" thickBot="1" x14ac:dyDescent="0.25">
      <c r="A77" s="29">
        <f>A65</f>
        <v>1</v>
      </c>
      <c r="B77" s="30">
        <f>B65</f>
        <v>5</v>
      </c>
      <c r="C77" s="85" t="s">
        <v>4</v>
      </c>
      <c r="D77" s="86"/>
      <c r="E77" s="31"/>
      <c r="F77" s="32">
        <f>F69+F76</f>
        <v>1325</v>
      </c>
      <c r="G77" s="32">
        <f>G69+G76</f>
        <v>44.72</v>
      </c>
      <c r="H77" s="32">
        <f>H69+H76</f>
        <v>44.34</v>
      </c>
      <c r="I77" s="32">
        <f>I69+I76</f>
        <v>189.24</v>
      </c>
      <c r="J77" s="32">
        <f>J69+J76</f>
        <v>1320.3</v>
      </c>
      <c r="K77" s="32"/>
      <c r="L77" s="32">
        <f>L69+L76</f>
        <v>286.3</v>
      </c>
    </row>
    <row r="78" spans="1:12" ht="15" x14ac:dyDescent="0.25">
      <c r="A78" s="20">
        <v>2</v>
      </c>
      <c r="B78" s="21">
        <v>1</v>
      </c>
      <c r="C78" s="22" t="s">
        <v>19</v>
      </c>
      <c r="D78" s="5" t="s">
        <v>20</v>
      </c>
      <c r="E78" s="46" t="s">
        <v>129</v>
      </c>
      <c r="F78" s="49">
        <v>180</v>
      </c>
      <c r="G78" s="47">
        <v>9.1999999999999993</v>
      </c>
      <c r="H78" s="47">
        <v>11.8</v>
      </c>
      <c r="I78" s="48">
        <v>33.35</v>
      </c>
      <c r="J78" s="47">
        <v>239</v>
      </c>
      <c r="K78" s="74" t="s">
        <v>131</v>
      </c>
      <c r="L78" s="64">
        <v>114.5</v>
      </c>
    </row>
    <row r="79" spans="1:12" ht="15" x14ac:dyDescent="0.25">
      <c r="A79" s="23"/>
      <c r="B79" s="15"/>
      <c r="C79" s="11"/>
      <c r="D79" s="7" t="s">
        <v>21</v>
      </c>
      <c r="E79" s="51" t="s">
        <v>59</v>
      </c>
      <c r="F79" s="52">
        <v>200</v>
      </c>
      <c r="G79" s="53">
        <v>0.2</v>
      </c>
      <c r="H79" s="53">
        <v>0.1</v>
      </c>
      <c r="I79" s="54">
        <v>15</v>
      </c>
      <c r="J79" s="53">
        <v>60</v>
      </c>
      <c r="K79" s="6" t="s">
        <v>62</v>
      </c>
      <c r="L79" s="39"/>
    </row>
    <row r="80" spans="1:12" ht="15" x14ac:dyDescent="0.25">
      <c r="A80" s="23"/>
      <c r="B80" s="15"/>
      <c r="C80" s="11"/>
      <c r="D80" s="7" t="s">
        <v>22</v>
      </c>
      <c r="E80" s="51" t="s">
        <v>51</v>
      </c>
      <c r="F80" s="52">
        <v>25</v>
      </c>
      <c r="G80" s="53">
        <v>2</v>
      </c>
      <c r="H80" s="53">
        <v>1.1599999999999999</v>
      </c>
      <c r="I80" s="54">
        <v>12.99</v>
      </c>
      <c r="J80" s="53">
        <v>68</v>
      </c>
      <c r="K80" s="81" t="s">
        <v>107</v>
      </c>
      <c r="L80" s="39"/>
    </row>
    <row r="81" spans="1:12" ht="15" x14ac:dyDescent="0.25">
      <c r="A81" s="23"/>
      <c r="B81" s="15"/>
      <c r="C81" s="11"/>
      <c r="D81" s="6" t="s">
        <v>70</v>
      </c>
      <c r="E81" s="51" t="s">
        <v>130</v>
      </c>
      <c r="F81" s="52">
        <v>150</v>
      </c>
      <c r="G81" s="53">
        <v>4.2</v>
      </c>
      <c r="H81" s="53">
        <v>3.75</v>
      </c>
      <c r="I81" s="54">
        <v>19.05</v>
      </c>
      <c r="J81" s="53">
        <v>127.5</v>
      </c>
      <c r="K81" s="75" t="s">
        <v>132</v>
      </c>
      <c r="L81" s="39"/>
    </row>
    <row r="82" spans="1:12" ht="15" x14ac:dyDescent="0.25">
      <c r="A82" s="23"/>
      <c r="B82" s="15"/>
      <c r="C82" s="11"/>
      <c r="D82" s="73" t="s">
        <v>23</v>
      </c>
      <c r="E82" s="57" t="s">
        <v>43</v>
      </c>
      <c r="F82" s="58">
        <v>100</v>
      </c>
      <c r="G82" s="59">
        <v>0.8</v>
      </c>
      <c r="H82" s="59">
        <v>0.1</v>
      </c>
      <c r="I82" s="60">
        <v>7.5</v>
      </c>
      <c r="J82" s="59">
        <v>38</v>
      </c>
      <c r="K82" s="79" t="s">
        <v>44</v>
      </c>
      <c r="L82" s="39"/>
    </row>
    <row r="83" spans="1:12" ht="15" x14ac:dyDescent="0.25">
      <c r="A83" s="24"/>
      <c r="B83" s="17"/>
      <c r="C83" s="8"/>
      <c r="D83" s="18" t="s">
        <v>32</v>
      </c>
      <c r="E83" s="9"/>
      <c r="F83" s="19">
        <f>SUM(F78:F82)</f>
        <v>655</v>
      </c>
      <c r="G83" s="19">
        <f>SUM(G78:G82)</f>
        <v>16.399999999999999</v>
      </c>
      <c r="H83" s="19">
        <f>SUM(H78:H82)</f>
        <v>16.910000000000004</v>
      </c>
      <c r="I83" s="19">
        <f>SUM(I78:I82)</f>
        <v>87.89</v>
      </c>
      <c r="J83" s="19">
        <f>SUM(J78:J82)</f>
        <v>532.5</v>
      </c>
      <c r="K83" s="25"/>
      <c r="L83" s="19">
        <f>SUM(L78:L82)</f>
        <v>114.5</v>
      </c>
    </row>
    <row r="84" spans="1:12" ht="15" x14ac:dyDescent="0.25">
      <c r="A84" s="26">
        <f>A78</f>
        <v>2</v>
      </c>
      <c r="B84" s="13">
        <f>B78</f>
        <v>1</v>
      </c>
      <c r="C84" s="10" t="s">
        <v>24</v>
      </c>
      <c r="D84" s="8" t="s">
        <v>25</v>
      </c>
      <c r="E84" s="62" t="s">
        <v>133</v>
      </c>
      <c r="F84" s="63">
        <v>60</v>
      </c>
      <c r="G84" s="67">
        <v>0.48</v>
      </c>
      <c r="H84" s="67">
        <v>0.06</v>
      </c>
      <c r="I84" s="68">
        <v>1.2</v>
      </c>
      <c r="J84" s="67">
        <v>6.6</v>
      </c>
      <c r="K84" s="69" t="s">
        <v>103</v>
      </c>
      <c r="L84" s="72">
        <v>171.8</v>
      </c>
    </row>
    <row r="85" spans="1:12" ht="15" x14ac:dyDescent="0.25">
      <c r="A85" s="23"/>
      <c r="B85" s="15"/>
      <c r="C85" s="11"/>
      <c r="D85" s="7" t="s">
        <v>26</v>
      </c>
      <c r="E85" s="51" t="s">
        <v>92</v>
      </c>
      <c r="F85" s="52">
        <v>205</v>
      </c>
      <c r="G85" s="53">
        <v>4.22</v>
      </c>
      <c r="H85" s="53">
        <v>2.7</v>
      </c>
      <c r="I85" s="54">
        <v>16.12</v>
      </c>
      <c r="J85" s="53">
        <v>114.7</v>
      </c>
      <c r="K85" s="55" t="s">
        <v>136</v>
      </c>
      <c r="L85" s="39"/>
    </row>
    <row r="86" spans="1:12" ht="15" x14ac:dyDescent="0.25">
      <c r="A86" s="23"/>
      <c r="B86" s="15"/>
      <c r="C86" s="11"/>
      <c r="D86" s="7" t="s">
        <v>27</v>
      </c>
      <c r="E86" s="51" t="s">
        <v>134</v>
      </c>
      <c r="F86" s="52">
        <v>90</v>
      </c>
      <c r="G86" s="53">
        <v>11.68</v>
      </c>
      <c r="H86" s="53">
        <v>12.7</v>
      </c>
      <c r="I86" s="54">
        <v>12.15</v>
      </c>
      <c r="J86" s="53">
        <v>209.6</v>
      </c>
      <c r="K86" s="82" t="s">
        <v>137</v>
      </c>
      <c r="L86" s="39"/>
    </row>
    <row r="87" spans="1:12" ht="15" x14ac:dyDescent="0.25">
      <c r="A87" s="23"/>
      <c r="B87" s="15"/>
      <c r="C87" s="11"/>
      <c r="D87" s="7" t="s">
        <v>28</v>
      </c>
      <c r="E87" s="51" t="s">
        <v>94</v>
      </c>
      <c r="F87" s="52">
        <v>150</v>
      </c>
      <c r="G87" s="53">
        <v>3.6</v>
      </c>
      <c r="H87" s="53">
        <v>5.6</v>
      </c>
      <c r="I87" s="54">
        <v>32.1</v>
      </c>
      <c r="J87" s="53">
        <v>206</v>
      </c>
      <c r="K87" s="6" t="s">
        <v>98</v>
      </c>
      <c r="L87" s="39"/>
    </row>
    <row r="88" spans="1:12" ht="15" x14ac:dyDescent="0.25">
      <c r="A88" s="23"/>
      <c r="B88" s="15"/>
      <c r="C88" s="11"/>
      <c r="D88" s="7" t="s">
        <v>30</v>
      </c>
      <c r="E88" s="51" t="s">
        <v>51</v>
      </c>
      <c r="F88" s="52">
        <v>50</v>
      </c>
      <c r="G88" s="53">
        <v>4</v>
      </c>
      <c r="H88" s="53">
        <v>2.3199999999999998</v>
      </c>
      <c r="I88" s="54">
        <v>25.98</v>
      </c>
      <c r="J88" s="53">
        <v>136</v>
      </c>
      <c r="K88" s="6" t="s">
        <v>138</v>
      </c>
      <c r="L88" s="39"/>
    </row>
    <row r="89" spans="1:12" ht="30" x14ac:dyDescent="0.25">
      <c r="A89" s="23"/>
      <c r="B89" s="15"/>
      <c r="C89" s="11"/>
      <c r="D89" s="7" t="s">
        <v>31</v>
      </c>
      <c r="E89" s="51" t="s">
        <v>52</v>
      </c>
      <c r="F89" s="52">
        <v>40</v>
      </c>
      <c r="G89" s="53">
        <v>3.2</v>
      </c>
      <c r="H89" s="53">
        <v>1.7</v>
      </c>
      <c r="I89" s="54">
        <v>20.399999999999999</v>
      </c>
      <c r="J89" s="53">
        <v>92</v>
      </c>
      <c r="K89" s="6" t="s">
        <v>111</v>
      </c>
      <c r="L89" s="39"/>
    </row>
    <row r="90" spans="1:12" ht="15" x14ac:dyDescent="0.25">
      <c r="A90" s="23"/>
      <c r="B90" s="15"/>
      <c r="C90" s="11"/>
      <c r="D90" s="73" t="s">
        <v>29</v>
      </c>
      <c r="E90" s="57" t="s">
        <v>135</v>
      </c>
      <c r="F90" s="58">
        <v>200</v>
      </c>
      <c r="G90" s="59">
        <v>1</v>
      </c>
      <c r="H90" s="59">
        <v>0.2</v>
      </c>
      <c r="I90" s="60">
        <v>15</v>
      </c>
      <c r="J90" s="59">
        <v>76</v>
      </c>
      <c r="K90" s="73" t="s">
        <v>57</v>
      </c>
      <c r="L90" s="39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SUM(F84:F90)</f>
        <v>795</v>
      </c>
      <c r="G91" s="19">
        <f>SUM(G84:G90)</f>
        <v>28.18</v>
      </c>
      <c r="H91" s="19">
        <f>SUM(H84:H90)</f>
        <v>25.279999999999998</v>
      </c>
      <c r="I91" s="19">
        <f>SUM(I84:I90)</f>
        <v>122.94999999999999</v>
      </c>
      <c r="J91" s="19">
        <f>SUM(J84:J90)</f>
        <v>840.9</v>
      </c>
      <c r="K91" s="25"/>
      <c r="L91" s="19">
        <f>SUM(L84:L90)</f>
        <v>171.8</v>
      </c>
    </row>
    <row r="92" spans="1:12" ht="15.75" thickBot="1" x14ac:dyDescent="0.25">
      <c r="A92" s="29">
        <f>A78</f>
        <v>2</v>
      </c>
      <c r="B92" s="30">
        <f>B78</f>
        <v>1</v>
      </c>
      <c r="C92" s="85" t="s">
        <v>4</v>
      </c>
      <c r="D92" s="86"/>
      <c r="E92" s="31"/>
      <c r="F92" s="32">
        <f>F83+F91</f>
        <v>1450</v>
      </c>
      <c r="G92" s="32">
        <f>G83+G91</f>
        <v>44.58</v>
      </c>
      <c r="H92" s="32">
        <f>H83+H91</f>
        <v>42.19</v>
      </c>
      <c r="I92" s="32">
        <f>I83+I91</f>
        <v>210.83999999999997</v>
      </c>
      <c r="J92" s="32">
        <f>J83+J91</f>
        <v>1373.4</v>
      </c>
      <c r="K92" s="32"/>
      <c r="L92" s="32">
        <f>L83+L91</f>
        <v>286.3</v>
      </c>
    </row>
    <row r="93" spans="1:12" ht="15" x14ac:dyDescent="0.25">
      <c r="A93" s="14">
        <v>2</v>
      </c>
      <c r="B93" s="15">
        <v>2</v>
      </c>
      <c r="C93" s="22" t="s">
        <v>19</v>
      </c>
      <c r="D93" s="5" t="s">
        <v>20</v>
      </c>
      <c r="E93" s="46" t="s">
        <v>99</v>
      </c>
      <c r="F93" s="49">
        <v>175</v>
      </c>
      <c r="G93" s="47">
        <v>13.4</v>
      </c>
      <c r="H93" s="47">
        <v>13.9</v>
      </c>
      <c r="I93" s="48">
        <v>32.6</v>
      </c>
      <c r="J93" s="47">
        <v>303.5</v>
      </c>
      <c r="K93" s="50" t="s">
        <v>139</v>
      </c>
      <c r="L93" s="64">
        <v>114.5</v>
      </c>
    </row>
    <row r="94" spans="1:12" ht="15" x14ac:dyDescent="0.25">
      <c r="A94" s="14"/>
      <c r="B94" s="15"/>
      <c r="C94" s="11"/>
      <c r="D94" s="7" t="s">
        <v>21</v>
      </c>
      <c r="E94" s="51" t="s">
        <v>40</v>
      </c>
      <c r="F94" s="52">
        <v>205</v>
      </c>
      <c r="G94" s="53">
        <v>0.2</v>
      </c>
      <c r="H94" s="53">
        <v>0.1</v>
      </c>
      <c r="I94" s="54">
        <v>15</v>
      </c>
      <c r="J94" s="53">
        <v>60</v>
      </c>
      <c r="K94" s="6" t="s">
        <v>41</v>
      </c>
      <c r="L94" s="39"/>
    </row>
    <row r="95" spans="1:12" ht="15" x14ac:dyDescent="0.25">
      <c r="A95" s="14"/>
      <c r="B95" s="15"/>
      <c r="C95" s="11"/>
      <c r="D95" s="7" t="s">
        <v>22</v>
      </c>
      <c r="E95" s="51" t="s">
        <v>73</v>
      </c>
      <c r="F95" s="52">
        <v>45</v>
      </c>
      <c r="G95" s="53">
        <v>2.2000000000000002</v>
      </c>
      <c r="H95" s="53">
        <v>1.2</v>
      </c>
      <c r="I95" s="54">
        <v>16.8</v>
      </c>
      <c r="J95" s="53">
        <v>86.8</v>
      </c>
      <c r="K95" s="83" t="s">
        <v>120</v>
      </c>
      <c r="L95" s="39"/>
    </row>
    <row r="96" spans="1:12" ht="15" x14ac:dyDescent="0.25">
      <c r="A96" s="14"/>
      <c r="B96" s="15"/>
      <c r="C96" s="11"/>
      <c r="D96" s="6" t="s">
        <v>23</v>
      </c>
      <c r="E96" s="51" t="s">
        <v>100</v>
      </c>
      <c r="F96" s="52">
        <v>100</v>
      </c>
      <c r="G96" s="53">
        <v>0.9</v>
      </c>
      <c r="H96" s="53">
        <v>0.2</v>
      </c>
      <c r="I96" s="54">
        <v>8.1</v>
      </c>
      <c r="J96" s="53">
        <v>44.4</v>
      </c>
      <c r="K96" s="78" t="s">
        <v>44</v>
      </c>
      <c r="L96" s="39"/>
    </row>
    <row r="97" spans="1:12" ht="15" x14ac:dyDescent="0.25">
      <c r="A97" s="16"/>
      <c r="B97" s="17"/>
      <c r="C97" s="8"/>
      <c r="D97" s="18" t="s">
        <v>32</v>
      </c>
      <c r="E97" s="9"/>
      <c r="F97" s="19">
        <f>SUM(F93:F96)</f>
        <v>525</v>
      </c>
      <c r="G97" s="19">
        <f>SUM(G93:G96)</f>
        <v>16.7</v>
      </c>
      <c r="H97" s="19">
        <f>SUM(H93:H96)</f>
        <v>15.399999999999999</v>
      </c>
      <c r="I97" s="19">
        <f>SUM(I93:I96)</f>
        <v>72.5</v>
      </c>
      <c r="J97" s="19">
        <f>SUM(J93:J96)</f>
        <v>494.7</v>
      </c>
      <c r="K97" s="25"/>
      <c r="L97" s="19">
        <f>SUM(L93:L96)</f>
        <v>114.5</v>
      </c>
    </row>
    <row r="98" spans="1:12" ht="15" x14ac:dyDescent="0.25">
      <c r="A98" s="13">
        <f>A93</f>
        <v>2</v>
      </c>
      <c r="B98" s="13">
        <f>B93</f>
        <v>2</v>
      </c>
      <c r="C98" s="10" t="s">
        <v>24</v>
      </c>
      <c r="D98" s="8" t="s">
        <v>25</v>
      </c>
      <c r="E98" s="62" t="s">
        <v>140</v>
      </c>
      <c r="F98" s="63">
        <v>60</v>
      </c>
      <c r="G98" s="67">
        <v>0.71</v>
      </c>
      <c r="H98" s="67">
        <v>3.2</v>
      </c>
      <c r="I98" s="68">
        <v>4.5999999999999996</v>
      </c>
      <c r="J98" s="67">
        <v>52.2</v>
      </c>
      <c r="K98" s="80" t="s">
        <v>143</v>
      </c>
      <c r="L98" s="72">
        <v>171.8</v>
      </c>
    </row>
    <row r="99" spans="1:12" ht="15" x14ac:dyDescent="0.25">
      <c r="A99" s="14"/>
      <c r="B99" s="15"/>
      <c r="C99" s="11"/>
      <c r="D99" s="7" t="s">
        <v>26</v>
      </c>
      <c r="E99" s="51" t="s">
        <v>141</v>
      </c>
      <c r="F99" s="52">
        <v>210</v>
      </c>
      <c r="G99" s="53">
        <v>4.78</v>
      </c>
      <c r="H99" s="53">
        <v>2.27</v>
      </c>
      <c r="I99" s="54">
        <v>15.68</v>
      </c>
      <c r="J99" s="53">
        <v>103</v>
      </c>
      <c r="K99" s="6" t="s">
        <v>146</v>
      </c>
      <c r="L99" s="39"/>
    </row>
    <row r="100" spans="1:12" ht="15" x14ac:dyDescent="0.25">
      <c r="A100" s="14"/>
      <c r="B100" s="15"/>
      <c r="C100" s="11"/>
      <c r="D100" s="7" t="s">
        <v>27</v>
      </c>
      <c r="E100" s="51" t="s">
        <v>142</v>
      </c>
      <c r="F100" s="52">
        <v>240</v>
      </c>
      <c r="G100" s="53">
        <v>13.47</v>
      </c>
      <c r="H100" s="53">
        <v>16.440000000000001</v>
      </c>
      <c r="I100" s="54">
        <v>36.1</v>
      </c>
      <c r="J100" s="53">
        <v>345.4</v>
      </c>
      <c r="K100" s="55" t="s">
        <v>144</v>
      </c>
      <c r="L100" s="39"/>
    </row>
    <row r="101" spans="1:12" ht="15" x14ac:dyDescent="0.25">
      <c r="A101" s="14"/>
      <c r="B101" s="15"/>
      <c r="C101" s="11"/>
      <c r="D101" s="7" t="s">
        <v>30</v>
      </c>
      <c r="E101" s="51" t="s">
        <v>51</v>
      </c>
      <c r="F101" s="52">
        <v>50</v>
      </c>
      <c r="G101" s="53">
        <v>4</v>
      </c>
      <c r="H101" s="53">
        <v>2.3199999999999998</v>
      </c>
      <c r="I101" s="54">
        <v>25.98</v>
      </c>
      <c r="J101" s="53">
        <v>136</v>
      </c>
      <c r="K101" s="6" t="s">
        <v>104</v>
      </c>
      <c r="L101" s="39"/>
    </row>
    <row r="102" spans="1:12" ht="30" x14ac:dyDescent="0.25">
      <c r="A102" s="14"/>
      <c r="B102" s="15"/>
      <c r="C102" s="11"/>
      <c r="D102" s="7" t="s">
        <v>31</v>
      </c>
      <c r="E102" s="51" t="s">
        <v>52</v>
      </c>
      <c r="F102" s="52">
        <v>40</v>
      </c>
      <c r="G102" s="53">
        <v>3.2</v>
      </c>
      <c r="H102" s="53">
        <v>1.7</v>
      </c>
      <c r="I102" s="54">
        <v>20.399999999999999</v>
      </c>
      <c r="J102" s="53">
        <v>92</v>
      </c>
      <c r="K102" s="6" t="s">
        <v>111</v>
      </c>
      <c r="L102" s="39"/>
    </row>
    <row r="103" spans="1:12" ht="15" x14ac:dyDescent="0.25">
      <c r="A103" s="14"/>
      <c r="B103" s="15"/>
      <c r="C103" s="11"/>
      <c r="D103" s="73" t="s">
        <v>29</v>
      </c>
      <c r="E103" s="57" t="s">
        <v>67</v>
      </c>
      <c r="F103" s="58">
        <v>200</v>
      </c>
      <c r="G103" s="59">
        <v>0.2</v>
      </c>
      <c r="H103" s="59">
        <v>0.2</v>
      </c>
      <c r="I103" s="60">
        <v>20.100000000000001</v>
      </c>
      <c r="J103" s="59">
        <v>87.8</v>
      </c>
      <c r="K103" s="73" t="s">
        <v>145</v>
      </c>
      <c r="L103" s="39"/>
    </row>
    <row r="104" spans="1:12" ht="15" x14ac:dyDescent="0.25">
      <c r="A104" s="16"/>
      <c r="B104" s="17"/>
      <c r="C104" s="8"/>
      <c r="D104" s="18" t="s">
        <v>32</v>
      </c>
      <c r="E104" s="9"/>
      <c r="F104" s="19">
        <f>SUM(F98:F103)</f>
        <v>800</v>
      </c>
      <c r="G104" s="19">
        <f>SUM(G98:G103)</f>
        <v>26.36</v>
      </c>
      <c r="H104" s="19">
        <f>SUM(H98:H103)</f>
        <v>26.130000000000003</v>
      </c>
      <c r="I104" s="19">
        <f>SUM(I98:I103)</f>
        <v>122.85999999999999</v>
      </c>
      <c r="J104" s="19">
        <f>SUM(J98:J103)</f>
        <v>816.39999999999986</v>
      </c>
      <c r="K104" s="25"/>
      <c r="L104" s="19">
        <f>SUM(L98:L103)</f>
        <v>171.8</v>
      </c>
    </row>
    <row r="105" spans="1:12" ht="15.75" thickBot="1" x14ac:dyDescent="0.25">
      <c r="A105" s="33">
        <f>A93</f>
        <v>2</v>
      </c>
      <c r="B105" s="33">
        <f>B93</f>
        <v>2</v>
      </c>
      <c r="C105" s="85" t="s">
        <v>4</v>
      </c>
      <c r="D105" s="86"/>
      <c r="E105" s="31"/>
      <c r="F105" s="32">
        <f>F97+F104</f>
        <v>1325</v>
      </c>
      <c r="G105" s="32">
        <f>G97+G104</f>
        <v>43.06</v>
      </c>
      <c r="H105" s="32">
        <f>H97+H104</f>
        <v>41.53</v>
      </c>
      <c r="I105" s="32">
        <f>I97+I104</f>
        <v>195.35999999999999</v>
      </c>
      <c r="J105" s="32">
        <f>J97+J104</f>
        <v>1311.1</v>
      </c>
      <c r="K105" s="32"/>
      <c r="L105" s="32">
        <f>L97+L104</f>
        <v>286.3</v>
      </c>
    </row>
    <row r="106" spans="1:12" ht="30" x14ac:dyDescent="0.25">
      <c r="A106" s="20">
        <v>2</v>
      </c>
      <c r="B106" s="21">
        <v>3</v>
      </c>
      <c r="C106" s="22" t="s">
        <v>19</v>
      </c>
      <c r="D106" s="5" t="s">
        <v>20</v>
      </c>
      <c r="E106" s="46" t="s">
        <v>147</v>
      </c>
      <c r="F106" s="49">
        <v>185</v>
      </c>
      <c r="G106" s="47">
        <v>10.31</v>
      </c>
      <c r="H106" s="47">
        <v>10.4</v>
      </c>
      <c r="I106" s="48">
        <v>35.1</v>
      </c>
      <c r="J106" s="47">
        <v>237.51</v>
      </c>
      <c r="K106" s="74" t="s">
        <v>39</v>
      </c>
      <c r="L106" s="64">
        <v>114.5</v>
      </c>
    </row>
    <row r="107" spans="1:12" ht="15" x14ac:dyDescent="0.25">
      <c r="A107" s="23"/>
      <c r="B107" s="15"/>
      <c r="C107" s="11"/>
      <c r="D107" s="7" t="s">
        <v>21</v>
      </c>
      <c r="E107" s="51" t="s">
        <v>59</v>
      </c>
      <c r="F107" s="52">
        <v>200</v>
      </c>
      <c r="G107" s="53">
        <v>0.2</v>
      </c>
      <c r="H107" s="53">
        <v>0.1</v>
      </c>
      <c r="I107" s="54">
        <v>15</v>
      </c>
      <c r="J107" s="53">
        <v>60</v>
      </c>
      <c r="K107" s="56" t="s">
        <v>62</v>
      </c>
      <c r="L107" s="39"/>
    </row>
    <row r="108" spans="1:12" ht="15.75" customHeight="1" x14ac:dyDescent="0.25">
      <c r="A108" s="23"/>
      <c r="B108" s="15"/>
      <c r="C108" s="11"/>
      <c r="D108" s="7" t="s">
        <v>22</v>
      </c>
      <c r="E108" s="51" t="s">
        <v>51</v>
      </c>
      <c r="F108" s="52">
        <v>25</v>
      </c>
      <c r="G108" s="53">
        <v>2</v>
      </c>
      <c r="H108" s="53">
        <v>1.1599999999999999</v>
      </c>
      <c r="I108" s="54">
        <v>12.99</v>
      </c>
      <c r="J108" s="53">
        <v>68</v>
      </c>
      <c r="K108" s="55" t="s">
        <v>107</v>
      </c>
      <c r="L108" s="39"/>
    </row>
    <row r="109" spans="1:12" ht="15" x14ac:dyDescent="0.25">
      <c r="A109" s="23"/>
      <c r="B109" s="15"/>
      <c r="C109" s="11"/>
      <c r="D109" s="6" t="s">
        <v>165</v>
      </c>
      <c r="E109" s="51" t="s">
        <v>148</v>
      </c>
      <c r="F109" s="52">
        <v>15</v>
      </c>
      <c r="G109" s="53">
        <v>3.45</v>
      </c>
      <c r="H109" s="53">
        <v>4.4000000000000004</v>
      </c>
      <c r="I109" s="54">
        <v>0</v>
      </c>
      <c r="J109" s="53">
        <v>54.5</v>
      </c>
      <c r="K109" s="55" t="s">
        <v>149</v>
      </c>
      <c r="L109" s="39"/>
    </row>
    <row r="110" spans="1:12" ht="15" x14ac:dyDescent="0.25">
      <c r="A110" s="23"/>
      <c r="B110" s="15"/>
      <c r="C110" s="11"/>
      <c r="D110" s="73" t="s">
        <v>23</v>
      </c>
      <c r="E110" s="57" t="s">
        <v>75</v>
      </c>
      <c r="F110" s="58">
        <v>130</v>
      </c>
      <c r="G110" s="59">
        <v>0.52</v>
      </c>
      <c r="H110" s="59">
        <v>0.4</v>
      </c>
      <c r="I110" s="60">
        <v>13.4</v>
      </c>
      <c r="J110" s="59">
        <v>61.1</v>
      </c>
      <c r="K110" s="84" t="s">
        <v>44</v>
      </c>
      <c r="L110" s="39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SUM(F106:F110)</f>
        <v>555</v>
      </c>
      <c r="G111" s="19">
        <f>SUM(G106:G110)</f>
        <v>16.48</v>
      </c>
      <c r="H111" s="19">
        <f>SUM(H106:H110)</f>
        <v>16.46</v>
      </c>
      <c r="I111" s="19">
        <f>SUM(I106:I110)</f>
        <v>76.490000000000009</v>
      </c>
      <c r="J111" s="19">
        <f>SUM(J106:J110)</f>
        <v>481.11</v>
      </c>
      <c r="K111" s="25"/>
      <c r="L111" s="19">
        <f>SUM(L106:L110)</f>
        <v>114.5</v>
      </c>
    </row>
    <row r="112" spans="1:12" ht="15" x14ac:dyDescent="0.25">
      <c r="A112" s="26">
        <f>A106</f>
        <v>2</v>
      </c>
      <c r="B112" s="13">
        <f>B106</f>
        <v>3</v>
      </c>
      <c r="C112" s="10" t="s">
        <v>24</v>
      </c>
      <c r="D112" s="8" t="s">
        <v>25</v>
      </c>
      <c r="E112" s="62" t="s">
        <v>150</v>
      </c>
      <c r="F112" s="63">
        <v>60</v>
      </c>
      <c r="G112" s="67">
        <v>2.7</v>
      </c>
      <c r="H112" s="67">
        <v>6.53</v>
      </c>
      <c r="I112" s="68">
        <v>3.6</v>
      </c>
      <c r="J112" s="67">
        <v>54.4</v>
      </c>
      <c r="K112" s="80" t="s">
        <v>153</v>
      </c>
      <c r="L112" s="72">
        <v>171.8</v>
      </c>
    </row>
    <row r="113" spans="1:12" ht="15" x14ac:dyDescent="0.25">
      <c r="A113" s="23"/>
      <c r="B113" s="15"/>
      <c r="C113" s="11"/>
      <c r="D113" s="7" t="s">
        <v>26</v>
      </c>
      <c r="E113" s="51" t="s">
        <v>151</v>
      </c>
      <c r="F113" s="52">
        <v>210</v>
      </c>
      <c r="G113" s="53">
        <v>2.5499999999999998</v>
      </c>
      <c r="H113" s="53">
        <v>4.1100000000000003</v>
      </c>
      <c r="I113" s="54">
        <v>8.36</v>
      </c>
      <c r="J113" s="53">
        <v>80.8</v>
      </c>
      <c r="K113" s="6" t="s">
        <v>154</v>
      </c>
      <c r="L113" s="39"/>
    </row>
    <row r="114" spans="1:12" ht="15" x14ac:dyDescent="0.25">
      <c r="A114" s="23"/>
      <c r="B114" s="15"/>
      <c r="C114" s="11"/>
      <c r="D114" s="7" t="s">
        <v>27</v>
      </c>
      <c r="E114" s="51" t="s">
        <v>152</v>
      </c>
      <c r="F114" s="52">
        <v>120</v>
      </c>
      <c r="G114" s="53">
        <v>10.3</v>
      </c>
      <c r="H114" s="53">
        <v>7.11</v>
      </c>
      <c r="I114" s="54">
        <v>14.23</v>
      </c>
      <c r="J114" s="53">
        <v>161.91999999999999</v>
      </c>
      <c r="K114" s="6" t="s">
        <v>155</v>
      </c>
      <c r="L114" s="39"/>
    </row>
    <row r="115" spans="1:12" ht="15" x14ac:dyDescent="0.25">
      <c r="A115" s="23"/>
      <c r="B115" s="15"/>
      <c r="C115" s="11"/>
      <c r="D115" s="7" t="s">
        <v>28</v>
      </c>
      <c r="E115" s="51" t="s">
        <v>66</v>
      </c>
      <c r="F115" s="52">
        <v>150</v>
      </c>
      <c r="G115" s="53">
        <v>3.7</v>
      </c>
      <c r="H115" s="53">
        <v>6.3</v>
      </c>
      <c r="I115" s="54">
        <v>26.18</v>
      </c>
      <c r="J115" s="53">
        <v>203</v>
      </c>
      <c r="K115" s="6" t="s">
        <v>69</v>
      </c>
      <c r="L115" s="39"/>
    </row>
    <row r="116" spans="1:12" ht="15" x14ac:dyDescent="0.25">
      <c r="A116" s="23"/>
      <c r="B116" s="15"/>
      <c r="C116" s="11"/>
      <c r="D116" s="7" t="s">
        <v>30</v>
      </c>
      <c r="E116" s="51" t="s">
        <v>51</v>
      </c>
      <c r="F116" s="52">
        <v>50</v>
      </c>
      <c r="G116" s="53">
        <v>4</v>
      </c>
      <c r="H116" s="53">
        <v>2.3199999999999998</v>
      </c>
      <c r="I116" s="54">
        <v>25.98</v>
      </c>
      <c r="J116" s="53">
        <v>136</v>
      </c>
      <c r="K116" s="6" t="s">
        <v>104</v>
      </c>
      <c r="L116" s="39"/>
    </row>
    <row r="117" spans="1:12" ht="30" x14ac:dyDescent="0.25">
      <c r="A117" s="23"/>
      <c r="B117" s="15"/>
      <c r="C117" s="11"/>
      <c r="D117" s="7" t="s">
        <v>31</v>
      </c>
      <c r="E117" s="51" t="s">
        <v>52</v>
      </c>
      <c r="F117" s="52">
        <v>40</v>
      </c>
      <c r="G117" s="53">
        <v>3.2</v>
      </c>
      <c r="H117" s="53">
        <v>1.7</v>
      </c>
      <c r="I117" s="54">
        <v>20.399999999999999</v>
      </c>
      <c r="J117" s="53">
        <v>92</v>
      </c>
      <c r="K117" s="6" t="s">
        <v>111</v>
      </c>
      <c r="L117" s="39"/>
    </row>
    <row r="118" spans="1:12" ht="15" x14ac:dyDescent="0.25">
      <c r="A118" s="23"/>
      <c r="B118" s="15"/>
      <c r="C118" s="11"/>
      <c r="D118" s="73" t="s">
        <v>29</v>
      </c>
      <c r="E118" s="57" t="s">
        <v>82</v>
      </c>
      <c r="F118" s="58">
        <v>200</v>
      </c>
      <c r="G118" s="59">
        <v>0.5</v>
      </c>
      <c r="H118" s="59">
        <v>0.1</v>
      </c>
      <c r="I118" s="60">
        <v>24.1</v>
      </c>
      <c r="J118" s="59">
        <v>95.2</v>
      </c>
      <c r="K118" s="73" t="s">
        <v>116</v>
      </c>
      <c r="L118" s="39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SUM(F112:F118)</f>
        <v>830</v>
      </c>
      <c r="G119" s="19">
        <f>SUM(G112:G118)</f>
        <v>26.95</v>
      </c>
      <c r="H119" s="19">
        <f>SUM(H112:H118)</f>
        <v>28.17</v>
      </c>
      <c r="I119" s="19">
        <f>SUM(I112:I118)</f>
        <v>122.85</v>
      </c>
      <c r="J119" s="19">
        <f>SUM(J112:J118)</f>
        <v>823.32</v>
      </c>
      <c r="K119" s="25"/>
      <c r="L119" s="19">
        <f>SUM(L112:L118)</f>
        <v>171.8</v>
      </c>
    </row>
    <row r="120" spans="1:12" ht="15.75" thickBot="1" x14ac:dyDescent="0.25">
      <c r="A120" s="29">
        <f>A106</f>
        <v>2</v>
      </c>
      <c r="B120" s="30">
        <f>B106</f>
        <v>3</v>
      </c>
      <c r="C120" s="85" t="s">
        <v>4</v>
      </c>
      <c r="D120" s="86"/>
      <c r="E120" s="31"/>
      <c r="F120" s="32">
        <f>F111+F119</f>
        <v>1385</v>
      </c>
      <c r="G120" s="32">
        <f>G111+G119</f>
        <v>43.43</v>
      </c>
      <c r="H120" s="32">
        <f>H111+H119</f>
        <v>44.63</v>
      </c>
      <c r="I120" s="32">
        <f>I111+I119</f>
        <v>199.34</v>
      </c>
      <c r="J120" s="32">
        <f>J111+J119</f>
        <v>1304.43</v>
      </c>
      <c r="K120" s="32"/>
      <c r="L120" s="32">
        <f>L111+L119</f>
        <v>286.3</v>
      </c>
    </row>
    <row r="121" spans="1:12" ht="15" x14ac:dyDescent="0.25">
      <c r="A121" s="20">
        <v>2</v>
      </c>
      <c r="B121" s="21">
        <v>4</v>
      </c>
      <c r="C121" s="22" t="s">
        <v>19</v>
      </c>
      <c r="D121" s="5" t="s">
        <v>20</v>
      </c>
      <c r="E121" s="46" t="s">
        <v>156</v>
      </c>
      <c r="F121" s="49">
        <v>185</v>
      </c>
      <c r="G121" s="47">
        <v>10.1</v>
      </c>
      <c r="H121" s="47">
        <v>12.3</v>
      </c>
      <c r="I121" s="48">
        <v>33.5</v>
      </c>
      <c r="J121" s="47">
        <v>248.6</v>
      </c>
      <c r="K121" s="74" t="s">
        <v>89</v>
      </c>
      <c r="L121" s="64">
        <v>114.5</v>
      </c>
    </row>
    <row r="122" spans="1:12" ht="15" x14ac:dyDescent="0.25">
      <c r="A122" s="23"/>
      <c r="B122" s="15"/>
      <c r="C122" s="11"/>
      <c r="D122" s="7" t="s">
        <v>21</v>
      </c>
      <c r="E122" s="51" t="s">
        <v>72</v>
      </c>
      <c r="F122" s="52">
        <v>200</v>
      </c>
      <c r="G122" s="53">
        <v>2.9</v>
      </c>
      <c r="H122" s="53">
        <v>2.5</v>
      </c>
      <c r="I122" s="54">
        <v>19.600000000000001</v>
      </c>
      <c r="J122" s="53">
        <v>134</v>
      </c>
      <c r="K122" s="55" t="s">
        <v>77</v>
      </c>
      <c r="L122" s="39"/>
    </row>
    <row r="123" spans="1:12" ht="15" x14ac:dyDescent="0.25">
      <c r="A123" s="23"/>
      <c r="B123" s="15"/>
      <c r="C123" s="11"/>
      <c r="D123" s="7" t="s">
        <v>22</v>
      </c>
      <c r="E123" s="51" t="s">
        <v>73</v>
      </c>
      <c r="F123" s="52">
        <v>45</v>
      </c>
      <c r="G123" s="53">
        <v>2.2000000000000002</v>
      </c>
      <c r="H123" s="53">
        <v>1.2</v>
      </c>
      <c r="I123" s="54">
        <v>16.8</v>
      </c>
      <c r="J123" s="53">
        <v>86.8</v>
      </c>
      <c r="K123" s="55" t="s">
        <v>158</v>
      </c>
      <c r="L123" s="39"/>
    </row>
    <row r="124" spans="1:12" ht="15" x14ac:dyDescent="0.25">
      <c r="A124" s="23"/>
      <c r="B124" s="15"/>
      <c r="C124" s="11"/>
      <c r="D124" s="6" t="s">
        <v>23</v>
      </c>
      <c r="E124" s="51" t="s">
        <v>157</v>
      </c>
      <c r="F124" s="52">
        <v>100</v>
      </c>
      <c r="G124" s="53">
        <v>0.4</v>
      </c>
      <c r="H124" s="53">
        <v>0.4</v>
      </c>
      <c r="I124" s="53">
        <v>9.8000000000000007</v>
      </c>
      <c r="J124" s="53">
        <v>44.4</v>
      </c>
      <c r="K124" s="75" t="s">
        <v>44</v>
      </c>
      <c r="L124" s="39"/>
    </row>
    <row r="125" spans="1:12" ht="15" x14ac:dyDescent="0.25">
      <c r="A125" s="24"/>
      <c r="B125" s="17"/>
      <c r="C125" s="8"/>
      <c r="D125" s="18" t="s">
        <v>32</v>
      </c>
      <c r="E125" s="9"/>
      <c r="F125" s="19">
        <f>SUM(F121:F124)</f>
        <v>530</v>
      </c>
      <c r="G125" s="19">
        <f>SUM(G121:G124)</f>
        <v>15.6</v>
      </c>
      <c r="H125" s="19">
        <f>SUM(H121:H124)</f>
        <v>16.399999999999999</v>
      </c>
      <c r="I125" s="19">
        <f>SUM(I121:I124)</f>
        <v>79.7</v>
      </c>
      <c r="J125" s="19">
        <f>SUM(J121:J124)</f>
        <v>513.80000000000007</v>
      </c>
      <c r="K125" s="25"/>
      <c r="L125" s="19">
        <f>SUM(L121:L124)</f>
        <v>114.5</v>
      </c>
    </row>
    <row r="126" spans="1:12" ht="15" x14ac:dyDescent="0.25">
      <c r="A126" s="26">
        <f>A121</f>
        <v>2</v>
      </c>
      <c r="B126" s="13">
        <f>B121</f>
        <v>4</v>
      </c>
      <c r="C126" s="10" t="s">
        <v>24</v>
      </c>
      <c r="D126" s="8" t="s">
        <v>25</v>
      </c>
      <c r="E126" s="62" t="s">
        <v>159</v>
      </c>
      <c r="F126" s="63">
        <v>60</v>
      </c>
      <c r="G126" s="67">
        <v>3.3</v>
      </c>
      <c r="H126" s="67">
        <v>3.6</v>
      </c>
      <c r="I126" s="68">
        <v>4.2</v>
      </c>
      <c r="J126" s="67">
        <v>72.400000000000006</v>
      </c>
      <c r="K126" s="69" t="s">
        <v>163</v>
      </c>
      <c r="L126" s="72">
        <v>171.8</v>
      </c>
    </row>
    <row r="127" spans="1:12" ht="30" x14ac:dyDescent="0.25">
      <c r="A127" s="23"/>
      <c r="B127" s="15"/>
      <c r="C127" s="11"/>
      <c r="D127" s="7" t="s">
        <v>26</v>
      </c>
      <c r="E127" s="51" t="s">
        <v>160</v>
      </c>
      <c r="F127" s="52">
        <v>210</v>
      </c>
      <c r="G127" s="53">
        <v>3.95</v>
      </c>
      <c r="H127" s="53">
        <v>5.64</v>
      </c>
      <c r="I127" s="54">
        <v>11.2</v>
      </c>
      <c r="J127" s="53">
        <v>94</v>
      </c>
      <c r="K127" s="6" t="s">
        <v>68</v>
      </c>
      <c r="L127" s="39"/>
    </row>
    <row r="128" spans="1:12" ht="15" x14ac:dyDescent="0.25">
      <c r="A128" s="23"/>
      <c r="B128" s="15"/>
      <c r="C128" s="11"/>
      <c r="D128" s="7" t="s">
        <v>27</v>
      </c>
      <c r="E128" s="51" t="s">
        <v>161</v>
      </c>
      <c r="F128" s="52">
        <v>120</v>
      </c>
      <c r="G128" s="53">
        <v>7.1</v>
      </c>
      <c r="H128" s="53">
        <v>10.210000000000001</v>
      </c>
      <c r="I128" s="54">
        <v>11.56</v>
      </c>
      <c r="J128" s="53">
        <v>180</v>
      </c>
      <c r="K128" s="55" t="s">
        <v>164</v>
      </c>
      <c r="L128" s="39"/>
    </row>
    <row r="129" spans="1:12" ht="15" x14ac:dyDescent="0.25">
      <c r="A129" s="23"/>
      <c r="B129" s="15"/>
      <c r="C129" s="11"/>
      <c r="D129" s="7" t="s">
        <v>28</v>
      </c>
      <c r="E129" s="51" t="s">
        <v>50</v>
      </c>
      <c r="F129" s="52">
        <v>150</v>
      </c>
      <c r="G129" s="53">
        <v>5</v>
      </c>
      <c r="H129" s="53">
        <v>4.8</v>
      </c>
      <c r="I129" s="54">
        <v>27</v>
      </c>
      <c r="J129" s="53">
        <v>151</v>
      </c>
      <c r="K129" s="6" t="s">
        <v>56</v>
      </c>
      <c r="L129" s="39"/>
    </row>
    <row r="130" spans="1:12" ht="15" x14ac:dyDescent="0.25">
      <c r="A130" s="23"/>
      <c r="B130" s="15"/>
      <c r="C130" s="11"/>
      <c r="D130" s="7" t="s">
        <v>30</v>
      </c>
      <c r="E130" s="51" t="s">
        <v>51</v>
      </c>
      <c r="F130" s="52">
        <v>50</v>
      </c>
      <c r="G130" s="53">
        <v>4</v>
      </c>
      <c r="H130" s="53">
        <v>2.3199999999999998</v>
      </c>
      <c r="I130" s="54">
        <v>25.98</v>
      </c>
      <c r="J130" s="53">
        <v>136</v>
      </c>
      <c r="K130" s="6" t="s">
        <v>104</v>
      </c>
      <c r="L130" s="39"/>
    </row>
    <row r="131" spans="1:12" ht="30" x14ac:dyDescent="0.25">
      <c r="A131" s="23"/>
      <c r="B131" s="15"/>
      <c r="C131" s="11"/>
      <c r="D131" s="7" t="s">
        <v>31</v>
      </c>
      <c r="E131" s="51" t="s">
        <v>52</v>
      </c>
      <c r="F131" s="52">
        <v>40</v>
      </c>
      <c r="G131" s="53">
        <v>3.2</v>
      </c>
      <c r="H131" s="53">
        <v>1.7</v>
      </c>
      <c r="I131" s="54">
        <v>20.399999999999999</v>
      </c>
      <c r="J131" s="53">
        <v>92</v>
      </c>
      <c r="K131" s="6" t="s">
        <v>111</v>
      </c>
      <c r="L131" s="39"/>
    </row>
    <row r="132" spans="1:12" ht="15" x14ac:dyDescent="0.25">
      <c r="A132" s="23"/>
      <c r="B132" s="15"/>
      <c r="C132" s="11"/>
      <c r="D132" s="73" t="s">
        <v>29</v>
      </c>
      <c r="E132" s="57" t="s">
        <v>162</v>
      </c>
      <c r="F132" s="58">
        <v>200</v>
      </c>
      <c r="G132" s="59">
        <v>1</v>
      </c>
      <c r="H132" s="59">
        <v>0.2</v>
      </c>
      <c r="I132" s="60">
        <v>19.170000000000002</v>
      </c>
      <c r="J132" s="59">
        <v>90</v>
      </c>
      <c r="K132" s="76" t="s">
        <v>57</v>
      </c>
      <c r="L132" s="39"/>
    </row>
    <row r="133" spans="1:12" ht="15" x14ac:dyDescent="0.25">
      <c r="A133" s="24"/>
      <c r="B133" s="17"/>
      <c r="C133" s="8"/>
      <c r="D133" s="18" t="s">
        <v>32</v>
      </c>
      <c r="E133" s="9"/>
      <c r="F133" s="19">
        <f>SUM(F126:F132)</f>
        <v>830</v>
      </c>
      <c r="G133" s="19">
        <f>SUM(G126:G132)</f>
        <v>27.55</v>
      </c>
      <c r="H133" s="19">
        <f>SUM(H126:H132)</f>
        <v>28.470000000000002</v>
      </c>
      <c r="I133" s="19">
        <f>SUM(I126:I132)</f>
        <v>119.51</v>
      </c>
      <c r="J133" s="19">
        <f>SUM(J126:J132)</f>
        <v>815.4</v>
      </c>
      <c r="K133" s="25"/>
      <c r="L133" s="19">
        <f>SUM(L126:L132)</f>
        <v>171.8</v>
      </c>
    </row>
    <row r="134" spans="1:12" ht="15.75" thickBot="1" x14ac:dyDescent="0.25">
      <c r="A134" s="29">
        <f>A121</f>
        <v>2</v>
      </c>
      <c r="B134" s="30">
        <f>B121</f>
        <v>4</v>
      </c>
      <c r="C134" s="85" t="s">
        <v>4</v>
      </c>
      <c r="D134" s="86"/>
      <c r="E134" s="31"/>
      <c r="F134" s="32">
        <f>F125+F133</f>
        <v>1360</v>
      </c>
      <c r="G134" s="32">
        <f>G125+G133</f>
        <v>43.15</v>
      </c>
      <c r="H134" s="32">
        <f>H125+H133</f>
        <v>44.870000000000005</v>
      </c>
      <c r="I134" s="32">
        <f>I125+I133</f>
        <v>199.21</v>
      </c>
      <c r="J134" s="32">
        <f>J125+J133</f>
        <v>1329.2</v>
      </c>
      <c r="K134" s="32"/>
      <c r="L134" s="32">
        <f>L125+L133</f>
        <v>286.3</v>
      </c>
    </row>
    <row r="135" spans="1:12" ht="15" x14ac:dyDescent="0.25">
      <c r="A135" s="20">
        <v>2</v>
      </c>
      <c r="B135" s="21">
        <v>5</v>
      </c>
      <c r="C135" s="22" t="s">
        <v>19</v>
      </c>
      <c r="D135" s="5" t="s">
        <v>20</v>
      </c>
      <c r="E135" s="46" t="s">
        <v>166</v>
      </c>
      <c r="F135" s="49">
        <v>150</v>
      </c>
      <c r="G135" s="47">
        <v>14.4</v>
      </c>
      <c r="H135" s="47">
        <v>18.87</v>
      </c>
      <c r="I135" s="48">
        <v>14.6</v>
      </c>
      <c r="J135" s="47">
        <v>283.63</v>
      </c>
      <c r="K135" s="74" t="s">
        <v>168</v>
      </c>
      <c r="L135" s="64">
        <v>114.5</v>
      </c>
    </row>
    <row r="136" spans="1:12" ht="15" x14ac:dyDescent="0.25">
      <c r="A136" s="23"/>
      <c r="B136" s="15"/>
      <c r="C136" s="11"/>
      <c r="D136" s="7" t="s">
        <v>21</v>
      </c>
      <c r="E136" s="51" t="s">
        <v>40</v>
      </c>
      <c r="F136" s="52">
        <v>205</v>
      </c>
      <c r="G136" s="53">
        <v>0.2</v>
      </c>
      <c r="H136" s="53">
        <v>0.1</v>
      </c>
      <c r="I136" s="54">
        <v>15</v>
      </c>
      <c r="J136" s="53">
        <v>60</v>
      </c>
      <c r="K136" s="55" t="s">
        <v>41</v>
      </c>
      <c r="L136" s="39"/>
    </row>
    <row r="137" spans="1:12" ht="15" x14ac:dyDescent="0.25">
      <c r="A137" s="23"/>
      <c r="B137" s="15"/>
      <c r="C137" s="11"/>
      <c r="D137" s="7" t="s">
        <v>22</v>
      </c>
      <c r="E137" s="51" t="s">
        <v>51</v>
      </c>
      <c r="F137" s="52">
        <v>25</v>
      </c>
      <c r="G137" s="53">
        <v>2</v>
      </c>
      <c r="H137" s="53">
        <v>1.1599999999999999</v>
      </c>
      <c r="I137" s="54">
        <v>12.99</v>
      </c>
      <c r="J137" s="53">
        <v>68</v>
      </c>
      <c r="K137" s="6" t="s">
        <v>169</v>
      </c>
      <c r="L137" s="39"/>
    </row>
    <row r="138" spans="1:12" ht="15" x14ac:dyDescent="0.25">
      <c r="A138" s="23"/>
      <c r="B138" s="15"/>
      <c r="C138" s="11"/>
      <c r="D138" s="6" t="s">
        <v>46</v>
      </c>
      <c r="E138" s="57" t="s">
        <v>167</v>
      </c>
      <c r="F138" s="58">
        <v>35</v>
      </c>
      <c r="G138" s="59">
        <v>0.63</v>
      </c>
      <c r="H138" s="59">
        <v>0.1</v>
      </c>
      <c r="I138" s="60">
        <v>23.2</v>
      </c>
      <c r="J138" s="59">
        <v>101.6</v>
      </c>
      <c r="K138" s="79" t="s">
        <v>170</v>
      </c>
      <c r="L138" s="39"/>
    </row>
    <row r="139" spans="1:12" ht="15" x14ac:dyDescent="0.25">
      <c r="A139" s="23"/>
      <c r="B139" s="15"/>
      <c r="C139" s="11"/>
      <c r="D139" s="73" t="s">
        <v>23</v>
      </c>
      <c r="E139" s="57" t="s">
        <v>100</v>
      </c>
      <c r="F139" s="58">
        <v>100</v>
      </c>
      <c r="G139" s="59">
        <v>0.9</v>
      </c>
      <c r="H139" s="59">
        <v>0.2</v>
      </c>
      <c r="I139" s="60">
        <v>8.1</v>
      </c>
      <c r="J139" s="59">
        <v>43</v>
      </c>
      <c r="K139" s="79" t="s">
        <v>44</v>
      </c>
      <c r="L139" s="39"/>
    </row>
    <row r="140" spans="1:12" ht="15.75" customHeight="1" x14ac:dyDescent="0.25">
      <c r="A140" s="24"/>
      <c r="B140" s="17"/>
      <c r="C140" s="8"/>
      <c r="D140" s="18" t="s">
        <v>32</v>
      </c>
      <c r="E140" s="9"/>
      <c r="F140" s="19">
        <f>SUM(F135:F139)</f>
        <v>515</v>
      </c>
      <c r="G140" s="19">
        <f>SUM(G135:G139)</f>
        <v>18.13</v>
      </c>
      <c r="H140" s="19">
        <f>SUM(H135:H139)</f>
        <v>20.430000000000003</v>
      </c>
      <c r="I140" s="19">
        <f>SUM(I135:I139)</f>
        <v>73.89</v>
      </c>
      <c r="J140" s="19">
        <f>SUM(J135:J139)</f>
        <v>556.23</v>
      </c>
      <c r="K140" s="25"/>
      <c r="L140" s="19">
        <f>SUM(L135:L139)</f>
        <v>114.5</v>
      </c>
    </row>
    <row r="141" spans="1:12" ht="15" x14ac:dyDescent="0.25">
      <c r="A141" s="26">
        <f>A135</f>
        <v>2</v>
      </c>
      <c r="B141" s="13">
        <f>B135</f>
        <v>5</v>
      </c>
      <c r="C141" s="10" t="s">
        <v>24</v>
      </c>
      <c r="D141" s="8" t="s">
        <v>25</v>
      </c>
      <c r="E141" s="62" t="s">
        <v>91</v>
      </c>
      <c r="F141" s="63">
        <v>60</v>
      </c>
      <c r="G141" s="67">
        <v>0.96</v>
      </c>
      <c r="H141" s="67">
        <v>3.06</v>
      </c>
      <c r="I141" s="68">
        <v>4.62</v>
      </c>
      <c r="J141" s="67">
        <v>49.8</v>
      </c>
      <c r="K141" s="80" t="s">
        <v>96</v>
      </c>
      <c r="L141" s="72">
        <v>171.8</v>
      </c>
    </row>
    <row r="142" spans="1:12" ht="15" x14ac:dyDescent="0.25">
      <c r="A142" s="23"/>
      <c r="B142" s="15"/>
      <c r="C142" s="11"/>
      <c r="D142" s="7" t="s">
        <v>26</v>
      </c>
      <c r="E142" s="51" t="s">
        <v>171</v>
      </c>
      <c r="F142" s="52">
        <v>220</v>
      </c>
      <c r="G142" s="53">
        <v>2.1</v>
      </c>
      <c r="H142" s="53">
        <v>3.1</v>
      </c>
      <c r="I142" s="54">
        <v>10.1</v>
      </c>
      <c r="J142" s="53">
        <v>109.2</v>
      </c>
      <c r="K142" s="55" t="s">
        <v>174</v>
      </c>
      <c r="L142" s="39"/>
    </row>
    <row r="143" spans="1:12" ht="15" x14ac:dyDescent="0.25">
      <c r="A143" s="23"/>
      <c r="B143" s="15"/>
      <c r="C143" s="11"/>
      <c r="D143" s="7" t="s">
        <v>27</v>
      </c>
      <c r="E143" s="51" t="s">
        <v>172</v>
      </c>
      <c r="F143" s="52">
        <v>240</v>
      </c>
      <c r="G143" s="53">
        <v>16.559999999999999</v>
      </c>
      <c r="H143" s="53">
        <v>17.649999999999999</v>
      </c>
      <c r="I143" s="54">
        <v>23.2</v>
      </c>
      <c r="J143" s="53">
        <v>317.8</v>
      </c>
      <c r="K143" s="6" t="s">
        <v>175</v>
      </c>
      <c r="L143" s="39"/>
    </row>
    <row r="144" spans="1:12" ht="15" x14ac:dyDescent="0.25">
      <c r="A144" s="23"/>
      <c r="B144" s="15"/>
      <c r="C144" s="11"/>
      <c r="D144" s="7" t="s">
        <v>30</v>
      </c>
      <c r="E144" s="51" t="s">
        <v>51</v>
      </c>
      <c r="F144" s="52">
        <v>50</v>
      </c>
      <c r="G144" s="53">
        <v>4</v>
      </c>
      <c r="H144" s="53">
        <v>2.3199999999999998</v>
      </c>
      <c r="I144" s="54">
        <v>25.98</v>
      </c>
      <c r="J144" s="53">
        <v>136</v>
      </c>
      <c r="K144" s="6" t="s">
        <v>104</v>
      </c>
      <c r="L144" s="39"/>
    </row>
    <row r="145" spans="1:12" ht="30" x14ac:dyDescent="0.25">
      <c r="A145" s="23"/>
      <c r="B145" s="15"/>
      <c r="C145" s="11"/>
      <c r="D145" s="7" t="s">
        <v>31</v>
      </c>
      <c r="E145" s="51" t="s">
        <v>52</v>
      </c>
      <c r="F145" s="52">
        <v>40</v>
      </c>
      <c r="G145" s="53">
        <v>3.2</v>
      </c>
      <c r="H145" s="53">
        <v>1.7</v>
      </c>
      <c r="I145" s="54">
        <v>20.399999999999999</v>
      </c>
      <c r="J145" s="53">
        <v>92</v>
      </c>
      <c r="K145" s="6" t="s">
        <v>111</v>
      </c>
      <c r="L145" s="39"/>
    </row>
    <row r="146" spans="1:12" ht="15" x14ac:dyDescent="0.25">
      <c r="A146" s="23"/>
      <c r="B146" s="15"/>
      <c r="C146" s="11"/>
      <c r="D146" s="73" t="s">
        <v>29</v>
      </c>
      <c r="E146" s="57" t="s">
        <v>173</v>
      </c>
      <c r="F146" s="58">
        <v>200</v>
      </c>
      <c r="G146" s="59">
        <v>0.6</v>
      </c>
      <c r="H146" s="59">
        <v>0.1</v>
      </c>
      <c r="I146" s="60">
        <v>23.5</v>
      </c>
      <c r="J146" s="59">
        <v>97.2</v>
      </c>
      <c r="K146" s="73" t="s">
        <v>176</v>
      </c>
      <c r="L146" s="39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SUM(F141:F146)</f>
        <v>810</v>
      </c>
      <c r="G147" s="19">
        <f>SUM(G141:G146)</f>
        <v>27.419999999999998</v>
      </c>
      <c r="H147" s="19">
        <f>SUM(H141:H146)</f>
        <v>27.93</v>
      </c>
      <c r="I147" s="19">
        <f>SUM(I141:I146)</f>
        <v>107.80000000000001</v>
      </c>
      <c r="J147" s="19">
        <f>SUM(J141:J146)</f>
        <v>802</v>
      </c>
      <c r="K147" s="25"/>
      <c r="L147" s="19">
        <f>SUM(L141:L146)</f>
        <v>171.8</v>
      </c>
    </row>
    <row r="148" spans="1:12" ht="15.75" thickBot="1" x14ac:dyDescent="0.25">
      <c r="A148" s="29">
        <f>A135</f>
        <v>2</v>
      </c>
      <c r="B148" s="30">
        <f>B135</f>
        <v>5</v>
      </c>
      <c r="C148" s="85" t="s">
        <v>4</v>
      </c>
      <c r="D148" s="86"/>
      <c r="E148" s="31"/>
      <c r="F148" s="32">
        <f>F140+F147</f>
        <v>1325</v>
      </c>
      <c r="G148" s="32">
        <f>G140+G147</f>
        <v>45.55</v>
      </c>
      <c r="H148" s="32">
        <f>H140+H147</f>
        <v>48.36</v>
      </c>
      <c r="I148" s="32">
        <f>I140+I147</f>
        <v>181.69</v>
      </c>
      <c r="J148" s="32">
        <f>J140+J147</f>
        <v>1358.23</v>
      </c>
      <c r="K148" s="32"/>
      <c r="L148" s="32">
        <f>L140+L147</f>
        <v>286.3</v>
      </c>
    </row>
    <row r="149" spans="1:12" ht="13.5" thickBot="1" x14ac:dyDescent="0.25">
      <c r="A149" s="27"/>
      <c r="B149" s="28"/>
      <c r="C149" s="87" t="s">
        <v>5</v>
      </c>
      <c r="D149" s="87"/>
      <c r="E149" s="87"/>
      <c r="F149" s="34">
        <f>(F20+F35+F50+F64+F77+F92+F105+F120+F134+F148)/(IF(F20=0,0,1)+IF(F35=0,0,1)+IF(F50=0,0,1)+IF(F64=0,0,1)+IF(F77=0,0,1)+IF(F92=0,0,1)+IF(F105=0,0,1)+IF(F120=0,0,1)+IF(F134=0,0,1)+IF(F148=0,0,1))</f>
        <v>1371</v>
      </c>
      <c r="G149" s="34">
        <f>(G20+G35+G50+G64+G77+G92+G105+G120+G134+G148)/(IF(G20=0,0,1)+IF(G35=0,0,1)+IF(G50=0,0,1)+IF(G64=0,0,1)+IF(G77=0,0,1)+IF(G92=0,0,1)+IF(G105=0,0,1)+IF(G120=0,0,1)+IF(G134=0,0,1)+IF(G148=0,0,1))</f>
        <v>43.35</v>
      </c>
      <c r="H149" s="34">
        <f>(H20+H35+H50+H64+H77+H92+H105+H120+H134+H148)/(IF(H20=0,0,1)+IF(H35=0,0,1)+IF(H50=0,0,1)+IF(H64=0,0,1)+IF(H77=0,0,1)+IF(H92=0,0,1)+IF(H105=0,0,1)+IF(H120=0,0,1)+IF(H134=0,0,1)+IF(H148=0,0,1))</f>
        <v>44.832000000000008</v>
      </c>
      <c r="I149" s="34">
        <f>(I20+I35+I50+I64+I77+I92+I105+I120+I134+I148)/(IF(I20=0,0,1)+IF(I35=0,0,1)+IF(I50=0,0,1)+IF(I64=0,0,1)+IF(I77=0,0,1)+IF(I92=0,0,1)+IF(I105=0,0,1)+IF(I120=0,0,1)+IF(I134=0,0,1)+IF(I148=0,0,1))</f>
        <v>195.26599999999999</v>
      </c>
      <c r="J149" s="34">
        <f>(J20+J35+J50+J64+J77+J92+J105+J120+J134+J148)/(IF(J20=0,0,1)+IF(J35=0,0,1)+IF(J50=0,0,1)+IF(J64=0,0,1)+IF(J77=0,0,1)+IF(J92=0,0,1)+IF(J105=0,0,1)+IF(J120=0,0,1)+IF(J134=0,0,1)+IF(J148=0,0,1))</f>
        <v>1352.5420000000001</v>
      </c>
      <c r="K149" s="34"/>
      <c r="L149" s="34">
        <f>(L20+L35+L50+L64+L77+L92+L105+L120+L134+L148)/(IF(L20=0,0,1)+IF(L35=0,0,1)+IF(L50=0,0,1)+IF(L64=0,0,1)+IF(L77=0,0,1)+IF(L92=0,0,1)+IF(L105=0,0,1)+IF(L120=0,0,1)+IF(L134=0,0,1)+IF(L148=0,0,1))</f>
        <v>286.30000000000007</v>
      </c>
    </row>
  </sheetData>
  <mergeCells count="14">
    <mergeCell ref="C1:E1"/>
    <mergeCell ref="H1:K1"/>
    <mergeCell ref="H2:K2"/>
    <mergeCell ref="C35:D35"/>
    <mergeCell ref="C50:D50"/>
    <mergeCell ref="C64:D64"/>
    <mergeCell ref="C77:D77"/>
    <mergeCell ref="C20:D20"/>
    <mergeCell ref="C149:E149"/>
    <mergeCell ref="C148:D148"/>
    <mergeCell ref="C92:D92"/>
    <mergeCell ref="C105:D105"/>
    <mergeCell ref="C120:D120"/>
    <mergeCell ref="C134:D134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2025-10-02T10:18:50Z</cp:lastPrinted>
  <dcterms:created xsi:type="dcterms:W3CDTF">2022-05-16T14:23:56Z</dcterms:created>
  <dcterms:modified xsi:type="dcterms:W3CDTF">2025-10-02T10:19:51Z</dcterms:modified>
</cp:coreProperties>
</file>